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randoust-my.sharepoint.com/personal/aurelien_barbe_gntc_fr/Documents/DOCUMENT AB GNTC/PLAN DE TRANSPORT/Plan de transport 2026/"/>
    </mc:Choice>
  </mc:AlternateContent>
  <xr:revisionPtr revIDLastSave="110" documentId="8_{99ED6071-2BB5-44C7-A93A-E52580BC8022}" xr6:coauthVersionLast="47" xr6:coauthVersionMax="47" xr10:uidLastSave="{2C70D8D4-27F5-4F5F-B496-B1629016F525}"/>
  <bookViews>
    <workbookView xWindow="-120" yWindow="-120" windowWidth="20730" windowHeight="11160" xr2:uid="{81C5C6D4-05A1-43C6-9CF4-3B10551E61D5}"/>
  </bookViews>
  <sheets>
    <sheet name="BASE Flux" sheetId="1" r:id="rId1"/>
    <sheet name="Plateformes multimodales" sheetId="7" r:id="rId2"/>
  </sheets>
  <definedNames>
    <definedName name="_xlnm._FilterDatabase" localSheetId="0" hidden="1">'BASE Flux'!$A$1:$R$2407</definedName>
    <definedName name="_xlnm._FilterDatabase" localSheetId="1" hidden="1">'Plateformes multimodales'!$A$1:$I$112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407" i="1" l="1"/>
  <c r="I2406" i="1"/>
  <c r="I2405" i="1"/>
  <c r="G2407" i="1"/>
  <c r="F2407" i="1"/>
  <c r="E2407" i="1"/>
  <c r="G2406" i="1"/>
  <c r="F2406" i="1"/>
  <c r="E2406" i="1"/>
  <c r="G2405" i="1"/>
  <c r="F2405" i="1"/>
  <c r="E2405" i="1"/>
  <c r="C2407" i="1"/>
  <c r="B2407" i="1"/>
  <c r="C2406" i="1"/>
  <c r="B2406" i="1"/>
  <c r="C2405" i="1"/>
  <c r="B2405" i="1"/>
  <c r="I2404" i="1"/>
  <c r="I2403" i="1"/>
  <c r="I2402" i="1"/>
  <c r="I2401" i="1"/>
  <c r="I2400" i="1"/>
  <c r="G2404" i="1"/>
  <c r="F2404" i="1"/>
  <c r="E2404" i="1"/>
  <c r="G2403" i="1"/>
  <c r="F2403" i="1"/>
  <c r="E2403" i="1"/>
  <c r="G2402" i="1"/>
  <c r="F2402" i="1"/>
  <c r="E2402" i="1"/>
  <c r="G2401" i="1"/>
  <c r="F2401" i="1"/>
  <c r="E2401" i="1"/>
  <c r="G2400" i="1"/>
  <c r="F2400" i="1"/>
  <c r="E2400" i="1"/>
  <c r="C2404" i="1"/>
  <c r="B2404" i="1"/>
  <c r="C2403" i="1"/>
  <c r="B2403" i="1"/>
  <c r="C2402" i="1"/>
  <c r="B2402" i="1"/>
  <c r="C2401" i="1"/>
  <c r="B2401" i="1"/>
  <c r="C2400" i="1"/>
  <c r="B2400" i="1"/>
  <c r="I2399" i="1"/>
  <c r="G2399" i="1"/>
  <c r="F2399" i="1"/>
  <c r="E2399" i="1"/>
  <c r="C2399" i="1"/>
  <c r="B2399" i="1"/>
  <c r="I2398" i="1"/>
  <c r="G2398" i="1"/>
  <c r="F2398" i="1"/>
  <c r="E2398" i="1"/>
  <c r="C2398" i="1"/>
  <c r="B2398" i="1"/>
  <c r="I2397" i="1"/>
  <c r="G2397" i="1"/>
  <c r="F2397" i="1"/>
  <c r="E2397" i="1"/>
  <c r="C2397" i="1"/>
  <c r="B2397" i="1"/>
  <c r="I2396" i="1"/>
  <c r="G2396" i="1"/>
  <c r="F2396" i="1"/>
  <c r="E2396" i="1"/>
  <c r="C2396" i="1"/>
  <c r="B2396" i="1"/>
  <c r="I2395" i="1"/>
  <c r="G2395" i="1"/>
  <c r="F2395" i="1"/>
  <c r="E2395" i="1"/>
  <c r="C2395" i="1"/>
  <c r="B2395" i="1"/>
  <c r="I2394" i="1"/>
  <c r="G2394" i="1"/>
  <c r="F2394" i="1"/>
  <c r="E2394" i="1"/>
  <c r="C2394" i="1"/>
  <c r="B2394" i="1"/>
  <c r="I2393" i="1"/>
  <c r="G2393" i="1"/>
  <c r="F2393" i="1"/>
  <c r="E2393" i="1"/>
  <c r="C2393" i="1"/>
  <c r="B2393" i="1"/>
  <c r="B2388" i="1"/>
  <c r="C2388" i="1"/>
  <c r="B2389" i="1"/>
  <c r="C2389" i="1"/>
  <c r="B2390" i="1"/>
  <c r="C2390" i="1"/>
  <c r="B2391" i="1"/>
  <c r="C2391" i="1"/>
  <c r="B2392" i="1"/>
  <c r="C2392" i="1"/>
  <c r="E2388" i="1"/>
  <c r="F2388" i="1"/>
  <c r="G2388" i="1"/>
  <c r="E2389" i="1"/>
  <c r="F2389" i="1"/>
  <c r="G2389" i="1"/>
  <c r="E2390" i="1"/>
  <c r="F2390" i="1"/>
  <c r="G2390" i="1"/>
  <c r="E2391" i="1"/>
  <c r="F2391" i="1"/>
  <c r="G2391" i="1"/>
  <c r="E2392" i="1"/>
  <c r="F2392" i="1"/>
  <c r="G2392" i="1"/>
  <c r="I2388" i="1"/>
  <c r="I2389" i="1"/>
  <c r="I2390" i="1"/>
  <c r="I2391" i="1"/>
  <c r="I2392" i="1"/>
  <c r="I2386" i="1"/>
  <c r="I2387" i="1"/>
  <c r="E2386" i="1"/>
  <c r="F2386" i="1"/>
  <c r="G2386" i="1"/>
  <c r="E2387" i="1"/>
  <c r="F2387" i="1"/>
  <c r="G2387" i="1"/>
  <c r="B2386" i="1"/>
  <c r="C2386" i="1"/>
  <c r="B2387" i="1"/>
  <c r="C2387" i="1"/>
  <c r="I2384" i="1"/>
  <c r="I2385" i="1"/>
  <c r="E2384" i="1"/>
  <c r="F2384" i="1"/>
  <c r="G2384" i="1"/>
  <c r="E2385" i="1"/>
  <c r="F2385" i="1"/>
  <c r="G2385" i="1"/>
  <c r="B2384" i="1"/>
  <c r="C2384" i="1"/>
  <c r="B2385" i="1"/>
  <c r="C2385" i="1"/>
  <c r="I2382" i="1"/>
  <c r="I2383" i="1"/>
  <c r="E2382" i="1"/>
  <c r="F2382" i="1"/>
  <c r="G2382" i="1"/>
  <c r="E2383" i="1"/>
  <c r="F2383" i="1"/>
  <c r="G2383" i="1"/>
  <c r="B2382" i="1"/>
  <c r="C2382" i="1"/>
  <c r="B2383" i="1"/>
  <c r="C2383" i="1"/>
  <c r="I2349" i="1"/>
  <c r="I2350" i="1"/>
  <c r="I2351" i="1"/>
  <c r="I2352" i="1"/>
  <c r="I2353" i="1"/>
  <c r="I2354" i="1"/>
  <c r="I2355" i="1"/>
  <c r="I2356" i="1"/>
  <c r="I2357" i="1"/>
  <c r="I2358" i="1"/>
  <c r="I2359" i="1"/>
  <c r="I2360" i="1"/>
  <c r="I2361" i="1"/>
  <c r="I2367" i="1"/>
  <c r="I2368" i="1"/>
  <c r="I2369" i="1"/>
  <c r="I2370" i="1"/>
  <c r="I2371" i="1"/>
  <c r="I2372" i="1"/>
  <c r="I2373" i="1"/>
  <c r="I2374" i="1"/>
  <c r="I2375" i="1"/>
  <c r="I2376" i="1"/>
  <c r="I2377" i="1"/>
  <c r="I2378" i="1"/>
  <c r="I2379" i="1"/>
  <c r="I2380" i="1"/>
  <c r="I2381" i="1"/>
  <c r="E2349" i="1"/>
  <c r="F2349" i="1"/>
  <c r="G2349" i="1"/>
  <c r="E2350" i="1"/>
  <c r="F2350" i="1"/>
  <c r="G2350" i="1"/>
  <c r="E2351" i="1"/>
  <c r="F2351" i="1"/>
  <c r="G2351" i="1"/>
  <c r="E2352" i="1"/>
  <c r="F2352" i="1"/>
  <c r="G2352" i="1"/>
  <c r="E2353" i="1"/>
  <c r="F2353" i="1"/>
  <c r="G2353" i="1"/>
  <c r="E2354" i="1"/>
  <c r="F2354" i="1"/>
  <c r="G2354" i="1"/>
  <c r="E2355" i="1"/>
  <c r="F2355" i="1"/>
  <c r="G2355" i="1"/>
  <c r="E2356" i="1"/>
  <c r="F2356" i="1"/>
  <c r="G2356" i="1"/>
  <c r="E2357" i="1"/>
  <c r="F2357" i="1"/>
  <c r="G2357" i="1"/>
  <c r="E2358" i="1"/>
  <c r="F2358" i="1"/>
  <c r="G2358" i="1"/>
  <c r="E2359" i="1"/>
  <c r="F2359" i="1"/>
  <c r="G2359" i="1"/>
  <c r="E2360" i="1"/>
  <c r="F2360" i="1"/>
  <c r="G2360" i="1"/>
  <c r="E2361" i="1"/>
  <c r="F2361" i="1"/>
  <c r="G2361" i="1"/>
  <c r="E2362" i="1"/>
  <c r="E2363" i="1"/>
  <c r="E2364" i="1"/>
  <c r="E2365" i="1"/>
  <c r="E2366" i="1"/>
  <c r="F2367" i="1"/>
  <c r="G2367" i="1"/>
  <c r="F2368" i="1"/>
  <c r="G2368" i="1"/>
  <c r="F2369" i="1"/>
  <c r="G2369" i="1"/>
  <c r="F2370" i="1"/>
  <c r="G2370" i="1"/>
  <c r="F2371" i="1"/>
  <c r="G2371" i="1"/>
  <c r="E2372" i="1"/>
  <c r="F2372" i="1"/>
  <c r="G2372" i="1"/>
  <c r="E2373" i="1"/>
  <c r="F2373" i="1"/>
  <c r="G2373" i="1"/>
  <c r="E2374" i="1"/>
  <c r="F2374" i="1"/>
  <c r="G2374" i="1"/>
  <c r="E2375" i="1"/>
  <c r="F2375" i="1"/>
  <c r="G2375" i="1"/>
  <c r="E2376" i="1"/>
  <c r="F2376" i="1"/>
  <c r="G2376" i="1"/>
  <c r="E2377" i="1"/>
  <c r="F2377" i="1"/>
  <c r="G2377" i="1"/>
  <c r="E2378" i="1"/>
  <c r="F2378" i="1"/>
  <c r="G2378" i="1"/>
  <c r="E2379" i="1"/>
  <c r="F2379" i="1"/>
  <c r="G2379" i="1"/>
  <c r="E2380" i="1"/>
  <c r="F2380" i="1"/>
  <c r="G2380" i="1"/>
  <c r="E2381" i="1"/>
  <c r="F2381" i="1"/>
  <c r="G2381" i="1"/>
  <c r="B2349" i="1"/>
  <c r="C2349" i="1"/>
  <c r="B2350" i="1"/>
  <c r="C2350" i="1"/>
  <c r="B2351" i="1"/>
  <c r="C2351" i="1"/>
  <c r="B2352" i="1"/>
  <c r="C2352" i="1"/>
  <c r="B2353" i="1"/>
  <c r="C2353" i="1"/>
  <c r="B2354" i="1"/>
  <c r="C2354" i="1"/>
  <c r="B2355" i="1"/>
  <c r="C2355" i="1"/>
  <c r="B2356" i="1"/>
  <c r="C2356" i="1"/>
  <c r="B2357" i="1"/>
  <c r="C2357" i="1"/>
  <c r="B2358" i="1"/>
  <c r="C2358" i="1"/>
  <c r="B2359" i="1"/>
  <c r="C2359" i="1"/>
  <c r="B2360" i="1"/>
  <c r="C2360" i="1"/>
  <c r="B2361" i="1"/>
  <c r="C2361" i="1"/>
  <c r="B2362" i="1"/>
  <c r="C2362" i="1"/>
  <c r="B2363" i="1"/>
  <c r="C2363" i="1"/>
  <c r="B2364" i="1"/>
  <c r="C2364" i="1"/>
  <c r="B2365" i="1"/>
  <c r="C2365" i="1"/>
  <c r="B2366" i="1"/>
  <c r="C2366" i="1"/>
  <c r="B2372" i="1"/>
  <c r="C2372" i="1"/>
  <c r="B2373" i="1"/>
  <c r="C2373" i="1"/>
  <c r="B2374" i="1"/>
  <c r="C2374" i="1"/>
  <c r="B2375" i="1"/>
  <c r="C2375" i="1"/>
  <c r="B2376" i="1"/>
  <c r="C2376" i="1"/>
  <c r="B2377" i="1"/>
  <c r="C2377" i="1"/>
  <c r="B2378" i="1"/>
  <c r="C2378" i="1"/>
  <c r="B2379" i="1"/>
  <c r="C2379" i="1"/>
  <c r="B2380" i="1"/>
  <c r="C2380" i="1"/>
  <c r="B2381" i="1"/>
  <c r="C2381" i="1"/>
  <c r="I1001" i="1"/>
  <c r="I1754" i="1"/>
  <c r="I1755" i="1"/>
  <c r="I1756" i="1"/>
  <c r="I1757" i="1"/>
  <c r="I1758" i="1"/>
  <c r="I237" i="1"/>
  <c r="I238" i="1"/>
  <c r="I239" i="1"/>
  <c r="I240" i="1"/>
  <c r="I241" i="1"/>
  <c r="I262" i="1"/>
  <c r="I263" i="1"/>
  <c r="I264" i="1"/>
  <c r="I265" i="1"/>
  <c r="I266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7" i="1"/>
  <c r="I368" i="1"/>
  <c r="I369" i="1"/>
  <c r="I376" i="1"/>
  <c r="I377" i="1"/>
  <c r="I378" i="1"/>
  <c r="I379" i="1"/>
  <c r="I380" i="1"/>
  <c r="I370" i="1"/>
  <c r="I371" i="1"/>
  <c r="I372" i="1"/>
  <c r="I381" i="1"/>
  <c r="I382" i="1"/>
  <c r="I383" i="1"/>
  <c r="I373" i="1"/>
  <c r="I374" i="1"/>
  <c r="I375" i="1"/>
  <c r="I311" i="1"/>
  <c r="I312" i="1"/>
  <c r="I313" i="1"/>
  <c r="I444" i="1"/>
  <c r="I445" i="1"/>
  <c r="I446" i="1"/>
  <c r="I447" i="1"/>
  <c r="I448" i="1"/>
  <c r="I482" i="1"/>
  <c r="I483" i="1"/>
  <c r="I484" i="1"/>
  <c r="I413" i="1"/>
  <c r="I414" i="1"/>
  <c r="I415" i="1"/>
  <c r="I615" i="1"/>
  <c r="I616" i="1"/>
  <c r="I617" i="1"/>
  <c r="I618" i="1"/>
  <c r="I619" i="1"/>
  <c r="I620" i="1"/>
  <c r="I597" i="1"/>
  <c r="I598" i="1"/>
  <c r="I599" i="1"/>
  <c r="I600" i="1"/>
  <c r="I601" i="1"/>
  <c r="I602" i="1"/>
  <c r="I591" i="1"/>
  <c r="I592" i="1"/>
  <c r="I593" i="1"/>
  <c r="I594" i="1"/>
  <c r="I595" i="1"/>
  <c r="I596" i="1"/>
  <c r="I585" i="1"/>
  <c r="I586" i="1"/>
  <c r="I587" i="1"/>
  <c r="I588" i="1"/>
  <c r="I589" i="1"/>
  <c r="I590" i="1"/>
  <c r="I603" i="1"/>
  <c r="I604" i="1"/>
  <c r="I605" i="1"/>
  <c r="I606" i="1"/>
  <c r="I607" i="1"/>
  <c r="I608" i="1"/>
  <c r="I609" i="1"/>
  <c r="I610" i="1"/>
  <c r="I611" i="1"/>
  <c r="I612" i="1"/>
  <c r="I613" i="1"/>
  <c r="I614" i="1"/>
  <c r="I621" i="1"/>
  <c r="I622" i="1"/>
  <c r="I623" i="1"/>
  <c r="I624" i="1"/>
  <c r="I625" i="1"/>
  <c r="I658" i="1"/>
  <c r="I659" i="1"/>
  <c r="I660" i="1"/>
  <c r="I661" i="1"/>
  <c r="I662" i="1"/>
  <c r="I663" i="1"/>
  <c r="I640" i="1"/>
  <c r="I641" i="1"/>
  <c r="I642" i="1"/>
  <c r="I643" i="1"/>
  <c r="I644" i="1"/>
  <c r="I645" i="1"/>
  <c r="I634" i="1"/>
  <c r="I635" i="1"/>
  <c r="I636" i="1"/>
  <c r="I637" i="1"/>
  <c r="I638" i="1"/>
  <c r="I639" i="1"/>
  <c r="I628" i="1"/>
  <c r="I629" i="1"/>
  <c r="I630" i="1"/>
  <c r="I631" i="1"/>
  <c r="I632" i="1"/>
  <c r="I633" i="1"/>
  <c r="I646" i="1"/>
  <c r="I647" i="1"/>
  <c r="I648" i="1"/>
  <c r="I649" i="1"/>
  <c r="I650" i="1"/>
  <c r="I651" i="1"/>
  <c r="I652" i="1"/>
  <c r="I653" i="1"/>
  <c r="I654" i="1"/>
  <c r="I655" i="1"/>
  <c r="I656" i="1"/>
  <c r="I657" i="1"/>
  <c r="I664" i="1"/>
  <c r="I665" i="1"/>
  <c r="I666" i="1"/>
  <c r="I667" i="1"/>
  <c r="I668" i="1"/>
  <c r="I669" i="1"/>
  <c r="I700" i="1"/>
  <c r="I701" i="1"/>
  <c r="I702" i="1"/>
  <c r="I703" i="1"/>
  <c r="I704" i="1"/>
  <c r="I705" i="1"/>
  <c r="I682" i="1"/>
  <c r="I683" i="1"/>
  <c r="I684" i="1"/>
  <c r="I685" i="1"/>
  <c r="I686" i="1"/>
  <c r="I687" i="1"/>
  <c r="I676" i="1"/>
  <c r="I677" i="1"/>
  <c r="I678" i="1"/>
  <c r="I679" i="1"/>
  <c r="I680" i="1"/>
  <c r="I681" i="1"/>
  <c r="I670" i="1"/>
  <c r="I671" i="1"/>
  <c r="I672" i="1"/>
  <c r="I673" i="1"/>
  <c r="I674" i="1"/>
  <c r="I675" i="1"/>
  <c r="I688" i="1"/>
  <c r="I689" i="1"/>
  <c r="I690" i="1"/>
  <c r="I691" i="1"/>
  <c r="I692" i="1"/>
  <c r="I693" i="1"/>
  <c r="I694" i="1"/>
  <c r="I695" i="1"/>
  <c r="I696" i="1"/>
  <c r="I697" i="1"/>
  <c r="I698" i="1"/>
  <c r="I699" i="1"/>
  <c r="I706" i="1"/>
  <c r="I707" i="1"/>
  <c r="I708" i="1"/>
  <c r="I709" i="1"/>
  <c r="I710" i="1"/>
  <c r="I711" i="1"/>
  <c r="I742" i="1"/>
  <c r="I743" i="1"/>
  <c r="I744" i="1"/>
  <c r="I745" i="1"/>
  <c r="I746" i="1"/>
  <c r="I747" i="1"/>
  <c r="I724" i="1"/>
  <c r="I725" i="1"/>
  <c r="I726" i="1"/>
  <c r="I727" i="1"/>
  <c r="I728" i="1"/>
  <c r="I729" i="1"/>
  <c r="I718" i="1"/>
  <c r="I719" i="1"/>
  <c r="I720" i="1"/>
  <c r="I721" i="1"/>
  <c r="I722" i="1"/>
  <c r="I723" i="1"/>
  <c r="I712" i="1"/>
  <c r="I713" i="1"/>
  <c r="I714" i="1"/>
  <c r="I715" i="1"/>
  <c r="I716" i="1"/>
  <c r="I717" i="1"/>
  <c r="I730" i="1"/>
  <c r="I731" i="1"/>
  <c r="I732" i="1"/>
  <c r="I733" i="1"/>
  <c r="I734" i="1"/>
  <c r="I735" i="1"/>
  <c r="I736" i="1"/>
  <c r="I737" i="1"/>
  <c r="I738" i="1"/>
  <c r="I739" i="1"/>
  <c r="I740" i="1"/>
  <c r="I741" i="1"/>
  <c r="I748" i="1"/>
  <c r="I749" i="1"/>
  <c r="I750" i="1"/>
  <c r="I751" i="1"/>
  <c r="I752" i="1"/>
  <c r="I753" i="1"/>
  <c r="I784" i="1"/>
  <c r="I785" i="1"/>
  <c r="I786" i="1"/>
  <c r="I787" i="1"/>
  <c r="I788" i="1"/>
  <c r="I789" i="1"/>
  <c r="I766" i="1"/>
  <c r="I767" i="1"/>
  <c r="I768" i="1"/>
  <c r="I769" i="1"/>
  <c r="I770" i="1"/>
  <c r="I771" i="1"/>
  <c r="I760" i="1"/>
  <c r="I761" i="1"/>
  <c r="I762" i="1"/>
  <c r="I763" i="1"/>
  <c r="I764" i="1"/>
  <c r="I765" i="1"/>
  <c r="I754" i="1"/>
  <c r="I755" i="1"/>
  <c r="I756" i="1"/>
  <c r="I757" i="1"/>
  <c r="I758" i="1"/>
  <c r="I759" i="1"/>
  <c r="I772" i="1"/>
  <c r="I773" i="1"/>
  <c r="I774" i="1"/>
  <c r="I775" i="1"/>
  <c r="I776" i="1"/>
  <c r="I777" i="1"/>
  <c r="I778" i="1"/>
  <c r="I779" i="1"/>
  <c r="I780" i="1"/>
  <c r="I781" i="1"/>
  <c r="I782" i="1"/>
  <c r="I783" i="1"/>
  <c r="I790" i="1"/>
  <c r="I791" i="1"/>
  <c r="I792" i="1"/>
  <c r="I793" i="1"/>
  <c r="I794" i="1"/>
  <c r="I795" i="1"/>
  <c r="I531" i="1"/>
  <c r="I532" i="1"/>
  <c r="I533" i="1"/>
  <c r="I534" i="1"/>
  <c r="I535" i="1"/>
  <c r="I536" i="1"/>
  <c r="I573" i="1"/>
  <c r="I574" i="1"/>
  <c r="I575" i="1"/>
  <c r="I576" i="1"/>
  <c r="I577" i="1"/>
  <c r="I578" i="1"/>
  <c r="I555" i="1"/>
  <c r="I556" i="1"/>
  <c r="I557" i="1"/>
  <c r="I558" i="1"/>
  <c r="I559" i="1"/>
  <c r="I560" i="1"/>
  <c r="I549" i="1"/>
  <c r="I550" i="1"/>
  <c r="I551" i="1"/>
  <c r="I552" i="1"/>
  <c r="I553" i="1"/>
  <c r="I554" i="1"/>
  <c r="I537" i="1"/>
  <c r="I538" i="1"/>
  <c r="I539" i="1"/>
  <c r="I540" i="1"/>
  <c r="I541" i="1"/>
  <c r="I542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9" i="1"/>
  <c r="I580" i="1"/>
  <c r="I581" i="1"/>
  <c r="I582" i="1"/>
  <c r="I583" i="1"/>
  <c r="I584" i="1"/>
  <c r="I543" i="1"/>
  <c r="I544" i="1"/>
  <c r="I545" i="1"/>
  <c r="I546" i="1"/>
  <c r="I547" i="1"/>
  <c r="I548" i="1"/>
  <c r="I796" i="1"/>
  <c r="I797" i="1"/>
  <c r="I798" i="1"/>
  <c r="I799" i="1"/>
  <c r="I800" i="1"/>
  <c r="I801" i="1"/>
  <c r="I1032" i="1"/>
  <c r="I1033" i="1"/>
  <c r="I1034" i="1"/>
  <c r="I1035" i="1"/>
  <c r="I1036" i="1"/>
  <c r="I1037" i="1"/>
  <c r="I1038" i="1"/>
  <c r="I1039" i="1"/>
  <c r="I1040" i="1"/>
  <c r="I1041" i="1"/>
  <c r="I1042" i="1"/>
  <c r="I1043" i="1"/>
  <c r="I1044" i="1"/>
  <c r="I1045" i="1"/>
  <c r="I1046" i="1"/>
  <c r="I1047" i="1"/>
  <c r="I1048" i="1"/>
  <c r="I1049" i="1"/>
  <c r="I1050" i="1"/>
  <c r="I1051" i="1"/>
  <c r="I1052" i="1"/>
  <c r="I1053" i="1"/>
  <c r="I1054" i="1"/>
  <c r="I1055" i="1"/>
  <c r="I1056" i="1"/>
  <c r="I1027" i="1"/>
  <c r="I1028" i="1"/>
  <c r="I1029" i="1"/>
  <c r="I1030" i="1"/>
  <c r="I1031" i="1"/>
  <c r="I1057" i="1"/>
  <c r="I1058" i="1"/>
  <c r="I1059" i="1"/>
  <c r="I1060" i="1"/>
  <c r="I1061" i="1"/>
  <c r="I1102" i="1"/>
  <c r="I1103" i="1"/>
  <c r="I1104" i="1"/>
  <c r="I1105" i="1"/>
  <c r="I1106" i="1"/>
  <c r="I1107" i="1"/>
  <c r="I1108" i="1"/>
  <c r="I1109" i="1"/>
  <c r="I1110" i="1"/>
  <c r="I1111" i="1"/>
  <c r="I1067" i="1"/>
  <c r="I1068" i="1"/>
  <c r="I1069" i="1"/>
  <c r="I1070" i="1"/>
  <c r="I1071" i="1"/>
  <c r="I1087" i="1"/>
  <c r="I1088" i="1"/>
  <c r="I1089" i="1"/>
  <c r="I1090" i="1"/>
  <c r="I1091" i="1"/>
  <c r="I1072" i="1"/>
  <c r="I1073" i="1"/>
  <c r="I1074" i="1"/>
  <c r="I1075" i="1"/>
  <c r="I1076" i="1"/>
  <c r="I1082" i="1"/>
  <c r="I1083" i="1"/>
  <c r="I1084" i="1"/>
  <c r="I1085" i="1"/>
  <c r="I1086" i="1"/>
  <c r="I1077" i="1"/>
  <c r="I1078" i="1"/>
  <c r="I1079" i="1"/>
  <c r="I1080" i="1"/>
  <c r="I1081" i="1"/>
  <c r="I1092" i="1"/>
  <c r="I1093" i="1"/>
  <c r="I1094" i="1"/>
  <c r="I1095" i="1"/>
  <c r="I1096" i="1"/>
  <c r="I1097" i="1"/>
  <c r="I1098" i="1"/>
  <c r="I1099" i="1"/>
  <c r="I1100" i="1"/>
  <c r="I1101" i="1"/>
  <c r="I1122" i="1"/>
  <c r="I1123" i="1"/>
  <c r="I1124" i="1"/>
  <c r="I1125" i="1"/>
  <c r="I1126" i="1"/>
  <c r="I1117" i="1"/>
  <c r="I1118" i="1"/>
  <c r="I1119" i="1"/>
  <c r="I1120" i="1"/>
  <c r="I1121" i="1"/>
  <c r="I1062" i="1"/>
  <c r="I1063" i="1"/>
  <c r="I1064" i="1"/>
  <c r="I1065" i="1"/>
  <c r="I1066" i="1"/>
  <c r="I1112" i="1"/>
  <c r="I1113" i="1"/>
  <c r="I1114" i="1"/>
  <c r="I1115" i="1"/>
  <c r="I1116" i="1"/>
  <c r="I883" i="1"/>
  <c r="I884" i="1"/>
  <c r="I885" i="1"/>
  <c r="I886" i="1"/>
  <c r="I887" i="1"/>
  <c r="I888" i="1"/>
  <c r="I889" i="1"/>
  <c r="I890" i="1"/>
  <c r="I891" i="1"/>
  <c r="I892" i="1"/>
  <c r="I893" i="1"/>
  <c r="I894" i="1"/>
  <c r="I895" i="1"/>
  <c r="I896" i="1"/>
  <c r="I897" i="1"/>
  <c r="I898" i="1"/>
  <c r="I899" i="1"/>
  <c r="I900" i="1"/>
  <c r="I901" i="1"/>
  <c r="I902" i="1"/>
  <c r="I903" i="1"/>
  <c r="I904" i="1"/>
  <c r="I905" i="1"/>
  <c r="I906" i="1"/>
  <c r="I907" i="1"/>
  <c r="I878" i="1"/>
  <c r="I879" i="1"/>
  <c r="I880" i="1"/>
  <c r="I881" i="1"/>
  <c r="I882" i="1"/>
  <c r="I910" i="1"/>
  <c r="I911" i="1"/>
  <c r="I912" i="1"/>
  <c r="I913" i="1"/>
  <c r="I914" i="1"/>
  <c r="I955" i="1"/>
  <c r="I956" i="1"/>
  <c r="I957" i="1"/>
  <c r="I958" i="1"/>
  <c r="I959" i="1"/>
  <c r="I960" i="1"/>
  <c r="I961" i="1"/>
  <c r="I962" i="1"/>
  <c r="I963" i="1"/>
  <c r="I964" i="1"/>
  <c r="I920" i="1"/>
  <c r="I921" i="1"/>
  <c r="I922" i="1"/>
  <c r="I923" i="1"/>
  <c r="I924" i="1"/>
  <c r="I940" i="1"/>
  <c r="I941" i="1"/>
  <c r="I942" i="1"/>
  <c r="I943" i="1"/>
  <c r="I944" i="1"/>
  <c r="I925" i="1"/>
  <c r="I926" i="1"/>
  <c r="I927" i="1"/>
  <c r="I928" i="1"/>
  <c r="I929" i="1"/>
  <c r="I935" i="1"/>
  <c r="I936" i="1"/>
  <c r="I937" i="1"/>
  <c r="I938" i="1"/>
  <c r="I939" i="1"/>
  <c r="I930" i="1"/>
  <c r="I931" i="1"/>
  <c r="I932" i="1"/>
  <c r="I933" i="1"/>
  <c r="I934" i="1"/>
  <c r="I945" i="1"/>
  <c r="I946" i="1"/>
  <c r="I947" i="1"/>
  <c r="I948" i="1"/>
  <c r="I949" i="1"/>
  <c r="I950" i="1"/>
  <c r="I951" i="1"/>
  <c r="I952" i="1"/>
  <c r="I953" i="1"/>
  <c r="I954" i="1"/>
  <c r="I980" i="1"/>
  <c r="I981" i="1"/>
  <c r="I982" i="1"/>
  <c r="I983" i="1"/>
  <c r="I984" i="1"/>
  <c r="I965" i="1"/>
  <c r="I966" i="1"/>
  <c r="I967" i="1"/>
  <c r="I968" i="1"/>
  <c r="I969" i="1"/>
  <c r="I975" i="1"/>
  <c r="I976" i="1"/>
  <c r="I977" i="1"/>
  <c r="I978" i="1"/>
  <c r="I979" i="1"/>
  <c r="I915" i="1"/>
  <c r="I916" i="1"/>
  <c r="I917" i="1"/>
  <c r="I918" i="1"/>
  <c r="I919" i="1"/>
  <c r="I970" i="1"/>
  <c r="I971" i="1"/>
  <c r="I972" i="1"/>
  <c r="I973" i="1"/>
  <c r="I974" i="1"/>
  <c r="I1382" i="1"/>
  <c r="I1383" i="1"/>
  <c r="I1384" i="1"/>
  <c r="I1385" i="1"/>
  <c r="I1386" i="1"/>
  <c r="I1387" i="1"/>
  <c r="I1388" i="1"/>
  <c r="I1389" i="1"/>
  <c r="I1390" i="1"/>
  <c r="I1421" i="1"/>
  <c r="I1422" i="1"/>
  <c r="I1423" i="1"/>
  <c r="I1424" i="1"/>
  <c r="I1425" i="1"/>
  <c r="I1406" i="1"/>
  <c r="I1407" i="1"/>
  <c r="I1408" i="1"/>
  <c r="I1409" i="1"/>
  <c r="I1410" i="1"/>
  <c r="I1401" i="1"/>
  <c r="I1402" i="1"/>
  <c r="I1403" i="1"/>
  <c r="I1404" i="1"/>
  <c r="I1405" i="1"/>
  <c r="I1391" i="1"/>
  <c r="I1392" i="1"/>
  <c r="I1393" i="1"/>
  <c r="I1394" i="1"/>
  <c r="I1395" i="1"/>
  <c r="I1411" i="1"/>
  <c r="I1412" i="1"/>
  <c r="I1413" i="1"/>
  <c r="I1414" i="1"/>
  <c r="I1415" i="1"/>
  <c r="I1416" i="1"/>
  <c r="I1417" i="1"/>
  <c r="I1418" i="1"/>
  <c r="I1419" i="1"/>
  <c r="I1420" i="1"/>
  <c r="I1431" i="1"/>
  <c r="I1432" i="1"/>
  <c r="I1433" i="1"/>
  <c r="I1434" i="1"/>
  <c r="I1435" i="1"/>
  <c r="I1426" i="1"/>
  <c r="I1427" i="1"/>
  <c r="I1428" i="1"/>
  <c r="I1429" i="1"/>
  <c r="I1430" i="1"/>
  <c r="I1396" i="1"/>
  <c r="I1397" i="1"/>
  <c r="I1398" i="1"/>
  <c r="I1399" i="1"/>
  <c r="I1400" i="1"/>
  <c r="I1207" i="1"/>
  <c r="I1208" i="1"/>
  <c r="I1209" i="1"/>
  <c r="I1210" i="1"/>
  <c r="I1211" i="1"/>
  <c r="I1212" i="1"/>
  <c r="I1213" i="1"/>
  <c r="I1214" i="1"/>
  <c r="I1215" i="1"/>
  <c r="I1216" i="1"/>
  <c r="I1247" i="1"/>
  <c r="I1248" i="1"/>
  <c r="I1249" i="1"/>
  <c r="I1250" i="1"/>
  <c r="I1251" i="1"/>
  <c r="I1232" i="1"/>
  <c r="I1233" i="1"/>
  <c r="I1234" i="1"/>
  <c r="I1235" i="1"/>
  <c r="I1236" i="1"/>
  <c r="I1227" i="1"/>
  <c r="I1228" i="1"/>
  <c r="I1229" i="1"/>
  <c r="I1230" i="1"/>
  <c r="I1231" i="1"/>
  <c r="I1217" i="1"/>
  <c r="I1218" i="1"/>
  <c r="I1219" i="1"/>
  <c r="I1220" i="1"/>
  <c r="I1221" i="1"/>
  <c r="I1237" i="1"/>
  <c r="I1238" i="1"/>
  <c r="I1239" i="1"/>
  <c r="I1240" i="1"/>
  <c r="I1241" i="1"/>
  <c r="I1242" i="1"/>
  <c r="I1243" i="1"/>
  <c r="I1244" i="1"/>
  <c r="I1245" i="1"/>
  <c r="I1246" i="1"/>
  <c r="I1262" i="1"/>
  <c r="I1263" i="1"/>
  <c r="I1264" i="1"/>
  <c r="I1265" i="1"/>
  <c r="I1266" i="1"/>
  <c r="I1257" i="1"/>
  <c r="I1258" i="1"/>
  <c r="I1259" i="1"/>
  <c r="I1260" i="1"/>
  <c r="I1261" i="1"/>
  <c r="I1222" i="1"/>
  <c r="I1223" i="1"/>
  <c r="I1224" i="1"/>
  <c r="I1225" i="1"/>
  <c r="I1226" i="1"/>
  <c r="I1252" i="1"/>
  <c r="I1253" i="1"/>
  <c r="I1254" i="1"/>
  <c r="I1255" i="1"/>
  <c r="I1256" i="1"/>
  <c r="I1327" i="1"/>
  <c r="I1328" i="1"/>
  <c r="I1329" i="1"/>
  <c r="I1330" i="1"/>
  <c r="I1331" i="1"/>
  <c r="I1332" i="1"/>
  <c r="I1333" i="1"/>
  <c r="I1334" i="1"/>
  <c r="I1335" i="1"/>
  <c r="I1336" i="1"/>
  <c r="I1367" i="1"/>
  <c r="I1368" i="1"/>
  <c r="I1369" i="1"/>
  <c r="I1370" i="1"/>
  <c r="I1371" i="1"/>
  <c r="I1352" i="1"/>
  <c r="I1353" i="1"/>
  <c r="I1354" i="1"/>
  <c r="I1355" i="1"/>
  <c r="I1356" i="1"/>
  <c r="I1347" i="1"/>
  <c r="I1348" i="1"/>
  <c r="I1349" i="1"/>
  <c r="I1350" i="1"/>
  <c r="I1351" i="1"/>
  <c r="I1337" i="1"/>
  <c r="I1338" i="1"/>
  <c r="I1339" i="1"/>
  <c r="I1340" i="1"/>
  <c r="I1341" i="1"/>
  <c r="I1357" i="1"/>
  <c r="I1358" i="1"/>
  <c r="I1359" i="1"/>
  <c r="I1360" i="1"/>
  <c r="I1361" i="1"/>
  <c r="I1362" i="1"/>
  <c r="I1363" i="1"/>
  <c r="I1364" i="1"/>
  <c r="I1365" i="1"/>
  <c r="I1366" i="1"/>
  <c r="I1377" i="1"/>
  <c r="I1378" i="1"/>
  <c r="I1379" i="1"/>
  <c r="I1380" i="1"/>
  <c r="I1381" i="1"/>
  <c r="I1372" i="1"/>
  <c r="I1373" i="1"/>
  <c r="I1374" i="1"/>
  <c r="I1375" i="1"/>
  <c r="I1376" i="1"/>
  <c r="I1342" i="1"/>
  <c r="I1343" i="1"/>
  <c r="I1344" i="1"/>
  <c r="I1345" i="1"/>
  <c r="I1346" i="1"/>
  <c r="I1267" i="1"/>
  <c r="I1268" i="1"/>
  <c r="I1269" i="1"/>
  <c r="I1270" i="1"/>
  <c r="I1271" i="1"/>
  <c r="I1272" i="1"/>
  <c r="I1273" i="1"/>
  <c r="I1274" i="1"/>
  <c r="I1275" i="1"/>
  <c r="I1276" i="1"/>
  <c r="I1282" i="1"/>
  <c r="I1283" i="1"/>
  <c r="I1284" i="1"/>
  <c r="I1285" i="1"/>
  <c r="I1286" i="1"/>
  <c r="I1287" i="1"/>
  <c r="I1288" i="1"/>
  <c r="I1289" i="1"/>
  <c r="I1290" i="1"/>
  <c r="I1291" i="1"/>
  <c r="I1312" i="1"/>
  <c r="I1313" i="1"/>
  <c r="I1314" i="1"/>
  <c r="I1315" i="1"/>
  <c r="I1316" i="1"/>
  <c r="I1297" i="1"/>
  <c r="I1298" i="1"/>
  <c r="I1299" i="1"/>
  <c r="I1300" i="1"/>
  <c r="I1301" i="1"/>
  <c r="I1292" i="1"/>
  <c r="I1293" i="1"/>
  <c r="I1294" i="1"/>
  <c r="I1295" i="1"/>
  <c r="I1296" i="1"/>
  <c r="I1277" i="1"/>
  <c r="I1278" i="1"/>
  <c r="I1279" i="1"/>
  <c r="I1280" i="1"/>
  <c r="I1281" i="1"/>
  <c r="I1302" i="1"/>
  <c r="I1303" i="1"/>
  <c r="I1304" i="1"/>
  <c r="I1305" i="1"/>
  <c r="I1306" i="1"/>
  <c r="I1307" i="1"/>
  <c r="I1308" i="1"/>
  <c r="I1309" i="1"/>
  <c r="I1310" i="1"/>
  <c r="I1311" i="1"/>
  <c r="I1322" i="1"/>
  <c r="I1323" i="1"/>
  <c r="I1324" i="1"/>
  <c r="I1325" i="1"/>
  <c r="I1326" i="1"/>
  <c r="I1317" i="1"/>
  <c r="I1318" i="1"/>
  <c r="I1319" i="1"/>
  <c r="I1320" i="1"/>
  <c r="I1321" i="1"/>
  <c r="I1531" i="1"/>
  <c r="I1532" i="1"/>
  <c r="I1533" i="1"/>
  <c r="I1534" i="1"/>
  <c r="I1535" i="1"/>
  <c r="I1536" i="1"/>
  <c r="I1537" i="1"/>
  <c r="I1538" i="1"/>
  <c r="I1539" i="1"/>
  <c r="I1540" i="1"/>
  <c r="I1541" i="1"/>
  <c r="I1542" i="1"/>
  <c r="I1543" i="1"/>
  <c r="I1544" i="1"/>
  <c r="I1545" i="1"/>
  <c r="I1546" i="1"/>
  <c r="I1547" i="1"/>
  <c r="I1548" i="1"/>
  <c r="I1549" i="1"/>
  <c r="I1550" i="1"/>
  <c r="I1551" i="1"/>
  <c r="I1552" i="1"/>
  <c r="I1553" i="1"/>
  <c r="I1554" i="1"/>
  <c r="I1555" i="1"/>
  <c r="I1526" i="1"/>
  <c r="I1527" i="1"/>
  <c r="I1528" i="1"/>
  <c r="I1529" i="1"/>
  <c r="I1530" i="1"/>
  <c r="I1556" i="1"/>
  <c r="I1557" i="1"/>
  <c r="I1558" i="1"/>
  <c r="I1559" i="1"/>
  <c r="I1560" i="1"/>
  <c r="I1596" i="1"/>
  <c r="I1597" i="1"/>
  <c r="I1598" i="1"/>
  <c r="I1599" i="1"/>
  <c r="I1600" i="1"/>
  <c r="I1566" i="1"/>
  <c r="I1567" i="1"/>
  <c r="I1568" i="1"/>
  <c r="I1569" i="1"/>
  <c r="I1570" i="1"/>
  <c r="I1586" i="1"/>
  <c r="I1587" i="1"/>
  <c r="I1588" i="1"/>
  <c r="I1589" i="1"/>
  <c r="I1590" i="1"/>
  <c r="I1571" i="1"/>
  <c r="I1572" i="1"/>
  <c r="I1573" i="1"/>
  <c r="I1574" i="1"/>
  <c r="I1575" i="1"/>
  <c r="I1581" i="1"/>
  <c r="I1582" i="1"/>
  <c r="I1583" i="1"/>
  <c r="I1584" i="1"/>
  <c r="I1585" i="1"/>
  <c r="I1576" i="1"/>
  <c r="I1577" i="1"/>
  <c r="I1578" i="1"/>
  <c r="I1579" i="1"/>
  <c r="I1580" i="1"/>
  <c r="I1591" i="1"/>
  <c r="I1592" i="1"/>
  <c r="I1593" i="1"/>
  <c r="I1594" i="1"/>
  <c r="I1595" i="1"/>
  <c r="I1611" i="1"/>
  <c r="I1612" i="1"/>
  <c r="I1613" i="1"/>
  <c r="I1614" i="1"/>
  <c r="I1615" i="1"/>
  <c r="I1606" i="1"/>
  <c r="I1607" i="1"/>
  <c r="I1608" i="1"/>
  <c r="I1609" i="1"/>
  <c r="I1610" i="1"/>
  <c r="I1561" i="1"/>
  <c r="I1562" i="1"/>
  <c r="I1563" i="1"/>
  <c r="I1564" i="1"/>
  <c r="I1565" i="1"/>
  <c r="I1601" i="1"/>
  <c r="I1602" i="1"/>
  <c r="I1603" i="1"/>
  <c r="I1604" i="1"/>
  <c r="I1605" i="1"/>
  <c r="I1706" i="1"/>
  <c r="I1707" i="1"/>
  <c r="I1708" i="1"/>
  <c r="I1709" i="1"/>
  <c r="I1710" i="1"/>
  <c r="I1711" i="1"/>
  <c r="I1742" i="1"/>
  <c r="I1743" i="1"/>
  <c r="I1744" i="1"/>
  <c r="I1745" i="1"/>
  <c r="I1746" i="1"/>
  <c r="I1747" i="1"/>
  <c r="I1724" i="1"/>
  <c r="I1725" i="1"/>
  <c r="I1726" i="1"/>
  <c r="I1727" i="1"/>
  <c r="I1728" i="1"/>
  <c r="I1729" i="1"/>
  <c r="I1712" i="1"/>
  <c r="I1713" i="1"/>
  <c r="I1714" i="1"/>
  <c r="I1715" i="1"/>
  <c r="I1716" i="1"/>
  <c r="I1717" i="1"/>
  <c r="I1730" i="1"/>
  <c r="I1731" i="1"/>
  <c r="I1732" i="1"/>
  <c r="I1733" i="1"/>
  <c r="I1734" i="1"/>
  <c r="I1735" i="1"/>
  <c r="I1736" i="1"/>
  <c r="I1737" i="1"/>
  <c r="I1738" i="1"/>
  <c r="I1739" i="1"/>
  <c r="I1740" i="1"/>
  <c r="I1741" i="1"/>
  <c r="I1718" i="1"/>
  <c r="I1719" i="1"/>
  <c r="I1720" i="1"/>
  <c r="I1721" i="1"/>
  <c r="I1722" i="1"/>
  <c r="I1723" i="1"/>
  <c r="I1748" i="1"/>
  <c r="I1749" i="1"/>
  <c r="I1750" i="1"/>
  <c r="I1751" i="1"/>
  <c r="I1752" i="1"/>
  <c r="I1753" i="1"/>
  <c r="I626" i="1"/>
  <c r="I627" i="1"/>
  <c r="E1001" i="1"/>
  <c r="F1001" i="1"/>
  <c r="G1001" i="1"/>
  <c r="E1754" i="1"/>
  <c r="F1754" i="1"/>
  <c r="G1754" i="1"/>
  <c r="E1755" i="1"/>
  <c r="F1755" i="1"/>
  <c r="G1755" i="1"/>
  <c r="E1756" i="1"/>
  <c r="F1756" i="1"/>
  <c r="G1756" i="1"/>
  <c r="E1757" i="1"/>
  <c r="F1757" i="1"/>
  <c r="G1757" i="1"/>
  <c r="E1758" i="1"/>
  <c r="F1758" i="1"/>
  <c r="G1758" i="1"/>
  <c r="E237" i="1"/>
  <c r="F237" i="1"/>
  <c r="G237" i="1"/>
  <c r="E238" i="1"/>
  <c r="F238" i="1"/>
  <c r="G238" i="1"/>
  <c r="E239" i="1"/>
  <c r="F239" i="1"/>
  <c r="G239" i="1"/>
  <c r="E240" i="1"/>
  <c r="F240" i="1"/>
  <c r="G240" i="1"/>
  <c r="E241" i="1"/>
  <c r="F241" i="1"/>
  <c r="G241" i="1"/>
  <c r="E262" i="1"/>
  <c r="F262" i="1"/>
  <c r="G262" i="1"/>
  <c r="E263" i="1"/>
  <c r="F263" i="1"/>
  <c r="G263" i="1"/>
  <c r="E264" i="1"/>
  <c r="F264" i="1"/>
  <c r="G264" i="1"/>
  <c r="E265" i="1"/>
  <c r="F265" i="1"/>
  <c r="G265" i="1"/>
  <c r="E266" i="1"/>
  <c r="F266" i="1"/>
  <c r="G266" i="1"/>
  <c r="E355" i="1"/>
  <c r="F355" i="1"/>
  <c r="G355" i="1"/>
  <c r="E356" i="1"/>
  <c r="F356" i="1"/>
  <c r="G356" i="1"/>
  <c r="E357" i="1"/>
  <c r="F357" i="1"/>
  <c r="G357" i="1"/>
  <c r="E358" i="1"/>
  <c r="F358" i="1"/>
  <c r="G358" i="1"/>
  <c r="E359" i="1"/>
  <c r="F359" i="1"/>
  <c r="G359" i="1"/>
  <c r="E360" i="1"/>
  <c r="F360" i="1"/>
  <c r="G360" i="1"/>
  <c r="E361" i="1"/>
  <c r="F361" i="1"/>
  <c r="G361" i="1"/>
  <c r="E362" i="1"/>
  <c r="F362" i="1"/>
  <c r="G362" i="1"/>
  <c r="E363" i="1"/>
  <c r="F363" i="1"/>
  <c r="G363" i="1"/>
  <c r="E364" i="1"/>
  <c r="F364" i="1"/>
  <c r="G364" i="1"/>
  <c r="E365" i="1"/>
  <c r="F365" i="1"/>
  <c r="G365" i="1"/>
  <c r="E366" i="1"/>
  <c r="F366" i="1"/>
  <c r="G366" i="1"/>
  <c r="E367" i="1"/>
  <c r="F367" i="1"/>
  <c r="G367" i="1"/>
  <c r="E368" i="1"/>
  <c r="F368" i="1"/>
  <c r="G368" i="1"/>
  <c r="E369" i="1"/>
  <c r="F369" i="1"/>
  <c r="G369" i="1"/>
  <c r="E376" i="1"/>
  <c r="F376" i="1"/>
  <c r="G376" i="1"/>
  <c r="E377" i="1"/>
  <c r="F377" i="1"/>
  <c r="G377" i="1"/>
  <c r="E378" i="1"/>
  <c r="F378" i="1"/>
  <c r="G378" i="1"/>
  <c r="E379" i="1"/>
  <c r="F379" i="1"/>
  <c r="G379" i="1"/>
  <c r="E380" i="1"/>
  <c r="F380" i="1"/>
  <c r="G380" i="1"/>
  <c r="E370" i="1"/>
  <c r="F370" i="1"/>
  <c r="G370" i="1"/>
  <c r="E371" i="1"/>
  <c r="F371" i="1"/>
  <c r="G371" i="1"/>
  <c r="E372" i="1"/>
  <c r="F372" i="1"/>
  <c r="G372" i="1"/>
  <c r="E381" i="1"/>
  <c r="F381" i="1"/>
  <c r="G381" i="1"/>
  <c r="E382" i="1"/>
  <c r="F382" i="1"/>
  <c r="G382" i="1"/>
  <c r="E383" i="1"/>
  <c r="F383" i="1"/>
  <c r="G383" i="1"/>
  <c r="E373" i="1"/>
  <c r="F373" i="1"/>
  <c r="G373" i="1"/>
  <c r="E374" i="1"/>
  <c r="F374" i="1"/>
  <c r="G374" i="1"/>
  <c r="E375" i="1"/>
  <c r="F375" i="1"/>
  <c r="G375" i="1"/>
  <c r="E311" i="1"/>
  <c r="F311" i="1"/>
  <c r="G311" i="1"/>
  <c r="E312" i="1"/>
  <c r="F312" i="1"/>
  <c r="G312" i="1"/>
  <c r="E313" i="1"/>
  <c r="F313" i="1"/>
  <c r="G313" i="1"/>
  <c r="E444" i="1"/>
  <c r="F444" i="1"/>
  <c r="G444" i="1"/>
  <c r="E445" i="1"/>
  <c r="F445" i="1"/>
  <c r="G445" i="1"/>
  <c r="E446" i="1"/>
  <c r="F446" i="1"/>
  <c r="G446" i="1"/>
  <c r="E447" i="1"/>
  <c r="F447" i="1"/>
  <c r="G447" i="1"/>
  <c r="E448" i="1"/>
  <c r="F448" i="1"/>
  <c r="G448" i="1"/>
  <c r="E482" i="1"/>
  <c r="F482" i="1"/>
  <c r="G482" i="1"/>
  <c r="E483" i="1"/>
  <c r="F483" i="1"/>
  <c r="G483" i="1"/>
  <c r="E484" i="1"/>
  <c r="F484" i="1"/>
  <c r="G484" i="1"/>
  <c r="E413" i="1"/>
  <c r="F413" i="1"/>
  <c r="G413" i="1"/>
  <c r="E414" i="1"/>
  <c r="F414" i="1"/>
  <c r="G414" i="1"/>
  <c r="E415" i="1"/>
  <c r="F415" i="1"/>
  <c r="G415" i="1"/>
  <c r="E615" i="1"/>
  <c r="F615" i="1"/>
  <c r="G615" i="1"/>
  <c r="E616" i="1"/>
  <c r="F616" i="1"/>
  <c r="G616" i="1"/>
  <c r="E617" i="1"/>
  <c r="F617" i="1"/>
  <c r="G617" i="1"/>
  <c r="E618" i="1"/>
  <c r="F618" i="1"/>
  <c r="G618" i="1"/>
  <c r="E619" i="1"/>
  <c r="F619" i="1"/>
  <c r="G619" i="1"/>
  <c r="E620" i="1"/>
  <c r="F620" i="1"/>
  <c r="G620" i="1"/>
  <c r="E597" i="1"/>
  <c r="F597" i="1"/>
  <c r="G597" i="1"/>
  <c r="E598" i="1"/>
  <c r="F598" i="1"/>
  <c r="G598" i="1"/>
  <c r="E599" i="1"/>
  <c r="F599" i="1"/>
  <c r="G599" i="1"/>
  <c r="E600" i="1"/>
  <c r="F600" i="1"/>
  <c r="G600" i="1"/>
  <c r="E601" i="1"/>
  <c r="F601" i="1"/>
  <c r="G601" i="1"/>
  <c r="E602" i="1"/>
  <c r="F602" i="1"/>
  <c r="G602" i="1"/>
  <c r="E591" i="1"/>
  <c r="F591" i="1"/>
  <c r="G591" i="1"/>
  <c r="E592" i="1"/>
  <c r="F592" i="1"/>
  <c r="G592" i="1"/>
  <c r="E593" i="1"/>
  <c r="F593" i="1"/>
  <c r="G593" i="1"/>
  <c r="E594" i="1"/>
  <c r="F594" i="1"/>
  <c r="G594" i="1"/>
  <c r="E595" i="1"/>
  <c r="F595" i="1"/>
  <c r="G595" i="1"/>
  <c r="E596" i="1"/>
  <c r="F596" i="1"/>
  <c r="G596" i="1"/>
  <c r="E585" i="1"/>
  <c r="F585" i="1"/>
  <c r="G585" i="1"/>
  <c r="E586" i="1"/>
  <c r="F586" i="1"/>
  <c r="G586" i="1"/>
  <c r="E587" i="1"/>
  <c r="F587" i="1"/>
  <c r="G587" i="1"/>
  <c r="E588" i="1"/>
  <c r="F588" i="1"/>
  <c r="G588" i="1"/>
  <c r="E589" i="1"/>
  <c r="F589" i="1"/>
  <c r="G589" i="1"/>
  <c r="E590" i="1"/>
  <c r="F590" i="1"/>
  <c r="G590" i="1"/>
  <c r="E603" i="1"/>
  <c r="F603" i="1"/>
  <c r="G603" i="1"/>
  <c r="E604" i="1"/>
  <c r="F604" i="1"/>
  <c r="G604" i="1"/>
  <c r="E605" i="1"/>
  <c r="F605" i="1"/>
  <c r="G605" i="1"/>
  <c r="E606" i="1"/>
  <c r="F606" i="1"/>
  <c r="G606" i="1"/>
  <c r="E607" i="1"/>
  <c r="F607" i="1"/>
  <c r="G607" i="1"/>
  <c r="E608" i="1"/>
  <c r="F608" i="1"/>
  <c r="G608" i="1"/>
  <c r="E609" i="1"/>
  <c r="F609" i="1"/>
  <c r="G609" i="1"/>
  <c r="E610" i="1"/>
  <c r="F610" i="1"/>
  <c r="G610" i="1"/>
  <c r="E611" i="1"/>
  <c r="F611" i="1"/>
  <c r="G611" i="1"/>
  <c r="E612" i="1"/>
  <c r="F612" i="1"/>
  <c r="G612" i="1"/>
  <c r="E613" i="1"/>
  <c r="F613" i="1"/>
  <c r="G613" i="1"/>
  <c r="E614" i="1"/>
  <c r="F614" i="1"/>
  <c r="G614" i="1"/>
  <c r="E621" i="1"/>
  <c r="F621" i="1"/>
  <c r="G621" i="1"/>
  <c r="E622" i="1"/>
  <c r="F622" i="1"/>
  <c r="G622" i="1"/>
  <c r="E623" i="1"/>
  <c r="F623" i="1"/>
  <c r="G623" i="1"/>
  <c r="E624" i="1"/>
  <c r="F624" i="1"/>
  <c r="G624" i="1"/>
  <c r="E625" i="1"/>
  <c r="F625" i="1"/>
  <c r="G625" i="1"/>
  <c r="E658" i="1"/>
  <c r="F658" i="1"/>
  <c r="G658" i="1"/>
  <c r="E659" i="1"/>
  <c r="F659" i="1"/>
  <c r="G659" i="1"/>
  <c r="E660" i="1"/>
  <c r="F660" i="1"/>
  <c r="G660" i="1"/>
  <c r="E661" i="1"/>
  <c r="F661" i="1"/>
  <c r="G661" i="1"/>
  <c r="E662" i="1"/>
  <c r="F662" i="1"/>
  <c r="G662" i="1"/>
  <c r="E663" i="1"/>
  <c r="F663" i="1"/>
  <c r="G663" i="1"/>
  <c r="E640" i="1"/>
  <c r="F640" i="1"/>
  <c r="G640" i="1"/>
  <c r="E641" i="1"/>
  <c r="F641" i="1"/>
  <c r="G641" i="1"/>
  <c r="E642" i="1"/>
  <c r="F642" i="1"/>
  <c r="G642" i="1"/>
  <c r="E643" i="1"/>
  <c r="F643" i="1"/>
  <c r="G643" i="1"/>
  <c r="E644" i="1"/>
  <c r="F644" i="1"/>
  <c r="G644" i="1"/>
  <c r="E645" i="1"/>
  <c r="F645" i="1"/>
  <c r="G645" i="1"/>
  <c r="E634" i="1"/>
  <c r="F634" i="1"/>
  <c r="G634" i="1"/>
  <c r="E635" i="1"/>
  <c r="F635" i="1"/>
  <c r="G635" i="1"/>
  <c r="E636" i="1"/>
  <c r="F636" i="1"/>
  <c r="G636" i="1"/>
  <c r="E637" i="1"/>
  <c r="F637" i="1"/>
  <c r="G637" i="1"/>
  <c r="E638" i="1"/>
  <c r="F638" i="1"/>
  <c r="G638" i="1"/>
  <c r="E639" i="1"/>
  <c r="F639" i="1"/>
  <c r="G639" i="1"/>
  <c r="E628" i="1"/>
  <c r="F628" i="1"/>
  <c r="G628" i="1"/>
  <c r="E629" i="1"/>
  <c r="F629" i="1"/>
  <c r="G629" i="1"/>
  <c r="E630" i="1"/>
  <c r="F630" i="1"/>
  <c r="G630" i="1"/>
  <c r="E631" i="1"/>
  <c r="F631" i="1"/>
  <c r="G631" i="1"/>
  <c r="E632" i="1"/>
  <c r="F632" i="1"/>
  <c r="G632" i="1"/>
  <c r="E633" i="1"/>
  <c r="F633" i="1"/>
  <c r="G633" i="1"/>
  <c r="E646" i="1"/>
  <c r="F646" i="1"/>
  <c r="G646" i="1"/>
  <c r="E647" i="1"/>
  <c r="F647" i="1"/>
  <c r="G647" i="1"/>
  <c r="E648" i="1"/>
  <c r="F648" i="1"/>
  <c r="G648" i="1"/>
  <c r="E649" i="1"/>
  <c r="F649" i="1"/>
  <c r="G649" i="1"/>
  <c r="E650" i="1"/>
  <c r="F650" i="1"/>
  <c r="G650" i="1"/>
  <c r="E651" i="1"/>
  <c r="F651" i="1"/>
  <c r="G651" i="1"/>
  <c r="E652" i="1"/>
  <c r="F652" i="1"/>
  <c r="G652" i="1"/>
  <c r="E653" i="1"/>
  <c r="F653" i="1"/>
  <c r="G653" i="1"/>
  <c r="E654" i="1"/>
  <c r="F654" i="1"/>
  <c r="G654" i="1"/>
  <c r="E655" i="1"/>
  <c r="F655" i="1"/>
  <c r="G655" i="1"/>
  <c r="E656" i="1"/>
  <c r="F656" i="1"/>
  <c r="G656" i="1"/>
  <c r="E657" i="1"/>
  <c r="F657" i="1"/>
  <c r="G657" i="1"/>
  <c r="E664" i="1"/>
  <c r="F664" i="1"/>
  <c r="G664" i="1"/>
  <c r="E665" i="1"/>
  <c r="F665" i="1"/>
  <c r="G665" i="1"/>
  <c r="E666" i="1"/>
  <c r="F666" i="1"/>
  <c r="G666" i="1"/>
  <c r="E667" i="1"/>
  <c r="F667" i="1"/>
  <c r="G667" i="1"/>
  <c r="E668" i="1"/>
  <c r="F668" i="1"/>
  <c r="G668" i="1"/>
  <c r="E669" i="1"/>
  <c r="F669" i="1"/>
  <c r="G669" i="1"/>
  <c r="E700" i="1"/>
  <c r="F700" i="1"/>
  <c r="G700" i="1"/>
  <c r="E701" i="1"/>
  <c r="F701" i="1"/>
  <c r="G701" i="1"/>
  <c r="E702" i="1"/>
  <c r="F702" i="1"/>
  <c r="G702" i="1"/>
  <c r="E703" i="1"/>
  <c r="F703" i="1"/>
  <c r="G703" i="1"/>
  <c r="E704" i="1"/>
  <c r="F704" i="1"/>
  <c r="G704" i="1"/>
  <c r="E705" i="1"/>
  <c r="F705" i="1"/>
  <c r="G705" i="1"/>
  <c r="E682" i="1"/>
  <c r="F682" i="1"/>
  <c r="G682" i="1"/>
  <c r="E683" i="1"/>
  <c r="F683" i="1"/>
  <c r="G683" i="1"/>
  <c r="E684" i="1"/>
  <c r="F684" i="1"/>
  <c r="G684" i="1"/>
  <c r="E685" i="1"/>
  <c r="F685" i="1"/>
  <c r="G685" i="1"/>
  <c r="E686" i="1"/>
  <c r="F686" i="1"/>
  <c r="G686" i="1"/>
  <c r="E687" i="1"/>
  <c r="F687" i="1"/>
  <c r="G687" i="1"/>
  <c r="E676" i="1"/>
  <c r="F676" i="1"/>
  <c r="G676" i="1"/>
  <c r="E677" i="1"/>
  <c r="F677" i="1"/>
  <c r="G677" i="1"/>
  <c r="E678" i="1"/>
  <c r="F678" i="1"/>
  <c r="G678" i="1"/>
  <c r="E679" i="1"/>
  <c r="F679" i="1"/>
  <c r="G679" i="1"/>
  <c r="E680" i="1"/>
  <c r="F680" i="1"/>
  <c r="G680" i="1"/>
  <c r="E681" i="1"/>
  <c r="F681" i="1"/>
  <c r="G681" i="1"/>
  <c r="E670" i="1"/>
  <c r="F670" i="1"/>
  <c r="G670" i="1"/>
  <c r="E671" i="1"/>
  <c r="F671" i="1"/>
  <c r="G671" i="1"/>
  <c r="E672" i="1"/>
  <c r="F672" i="1"/>
  <c r="G672" i="1"/>
  <c r="E673" i="1"/>
  <c r="F673" i="1"/>
  <c r="G673" i="1"/>
  <c r="E674" i="1"/>
  <c r="F674" i="1"/>
  <c r="G674" i="1"/>
  <c r="E675" i="1"/>
  <c r="F675" i="1"/>
  <c r="G675" i="1"/>
  <c r="E688" i="1"/>
  <c r="F688" i="1"/>
  <c r="G688" i="1"/>
  <c r="E689" i="1"/>
  <c r="F689" i="1"/>
  <c r="G689" i="1"/>
  <c r="E690" i="1"/>
  <c r="F690" i="1"/>
  <c r="G690" i="1"/>
  <c r="E691" i="1"/>
  <c r="F691" i="1"/>
  <c r="G691" i="1"/>
  <c r="E692" i="1"/>
  <c r="F692" i="1"/>
  <c r="G692" i="1"/>
  <c r="E693" i="1"/>
  <c r="F693" i="1"/>
  <c r="G693" i="1"/>
  <c r="E694" i="1"/>
  <c r="F694" i="1"/>
  <c r="G694" i="1"/>
  <c r="E695" i="1"/>
  <c r="F695" i="1"/>
  <c r="G695" i="1"/>
  <c r="E696" i="1"/>
  <c r="F696" i="1"/>
  <c r="G696" i="1"/>
  <c r="E697" i="1"/>
  <c r="F697" i="1"/>
  <c r="G697" i="1"/>
  <c r="E698" i="1"/>
  <c r="F698" i="1"/>
  <c r="G698" i="1"/>
  <c r="E699" i="1"/>
  <c r="F699" i="1"/>
  <c r="G699" i="1"/>
  <c r="E706" i="1"/>
  <c r="F706" i="1"/>
  <c r="G706" i="1"/>
  <c r="E707" i="1"/>
  <c r="F707" i="1"/>
  <c r="G707" i="1"/>
  <c r="E708" i="1"/>
  <c r="F708" i="1"/>
  <c r="G708" i="1"/>
  <c r="E709" i="1"/>
  <c r="F709" i="1"/>
  <c r="G709" i="1"/>
  <c r="E710" i="1"/>
  <c r="F710" i="1"/>
  <c r="G710" i="1"/>
  <c r="E711" i="1"/>
  <c r="F711" i="1"/>
  <c r="G711" i="1"/>
  <c r="E742" i="1"/>
  <c r="F742" i="1"/>
  <c r="G742" i="1"/>
  <c r="E743" i="1"/>
  <c r="F743" i="1"/>
  <c r="G743" i="1"/>
  <c r="E744" i="1"/>
  <c r="F744" i="1"/>
  <c r="G744" i="1"/>
  <c r="E745" i="1"/>
  <c r="F745" i="1"/>
  <c r="G745" i="1"/>
  <c r="E746" i="1"/>
  <c r="F746" i="1"/>
  <c r="G746" i="1"/>
  <c r="E747" i="1"/>
  <c r="F747" i="1"/>
  <c r="G747" i="1"/>
  <c r="E724" i="1"/>
  <c r="F724" i="1"/>
  <c r="G724" i="1"/>
  <c r="E725" i="1"/>
  <c r="F725" i="1"/>
  <c r="G725" i="1"/>
  <c r="E726" i="1"/>
  <c r="F726" i="1"/>
  <c r="G726" i="1"/>
  <c r="E727" i="1"/>
  <c r="F727" i="1"/>
  <c r="G727" i="1"/>
  <c r="E728" i="1"/>
  <c r="F728" i="1"/>
  <c r="G728" i="1"/>
  <c r="E729" i="1"/>
  <c r="F729" i="1"/>
  <c r="G729" i="1"/>
  <c r="E718" i="1"/>
  <c r="F718" i="1"/>
  <c r="G718" i="1"/>
  <c r="E719" i="1"/>
  <c r="F719" i="1"/>
  <c r="G719" i="1"/>
  <c r="E720" i="1"/>
  <c r="F720" i="1"/>
  <c r="G720" i="1"/>
  <c r="E721" i="1"/>
  <c r="F721" i="1"/>
  <c r="G721" i="1"/>
  <c r="E722" i="1"/>
  <c r="F722" i="1"/>
  <c r="G722" i="1"/>
  <c r="E723" i="1"/>
  <c r="F723" i="1"/>
  <c r="G723" i="1"/>
  <c r="E712" i="1"/>
  <c r="F712" i="1"/>
  <c r="G712" i="1"/>
  <c r="E713" i="1"/>
  <c r="F713" i="1"/>
  <c r="G713" i="1"/>
  <c r="E714" i="1"/>
  <c r="F714" i="1"/>
  <c r="G714" i="1"/>
  <c r="E715" i="1"/>
  <c r="F715" i="1"/>
  <c r="G715" i="1"/>
  <c r="E716" i="1"/>
  <c r="F716" i="1"/>
  <c r="G716" i="1"/>
  <c r="E717" i="1"/>
  <c r="F717" i="1"/>
  <c r="G717" i="1"/>
  <c r="E730" i="1"/>
  <c r="F730" i="1"/>
  <c r="G730" i="1"/>
  <c r="E731" i="1"/>
  <c r="F731" i="1"/>
  <c r="G731" i="1"/>
  <c r="E732" i="1"/>
  <c r="F732" i="1"/>
  <c r="G732" i="1"/>
  <c r="E733" i="1"/>
  <c r="F733" i="1"/>
  <c r="G733" i="1"/>
  <c r="E734" i="1"/>
  <c r="F734" i="1"/>
  <c r="G734" i="1"/>
  <c r="E735" i="1"/>
  <c r="F735" i="1"/>
  <c r="G735" i="1"/>
  <c r="E736" i="1"/>
  <c r="F736" i="1"/>
  <c r="G736" i="1"/>
  <c r="E737" i="1"/>
  <c r="F737" i="1"/>
  <c r="G737" i="1"/>
  <c r="E738" i="1"/>
  <c r="F738" i="1"/>
  <c r="G738" i="1"/>
  <c r="E739" i="1"/>
  <c r="F739" i="1"/>
  <c r="G739" i="1"/>
  <c r="E740" i="1"/>
  <c r="F740" i="1"/>
  <c r="G740" i="1"/>
  <c r="E741" i="1"/>
  <c r="F741" i="1"/>
  <c r="G741" i="1"/>
  <c r="E748" i="1"/>
  <c r="F748" i="1"/>
  <c r="G748" i="1"/>
  <c r="E749" i="1"/>
  <c r="F749" i="1"/>
  <c r="G749" i="1"/>
  <c r="E750" i="1"/>
  <c r="F750" i="1"/>
  <c r="G750" i="1"/>
  <c r="E751" i="1"/>
  <c r="F751" i="1"/>
  <c r="G751" i="1"/>
  <c r="E752" i="1"/>
  <c r="F752" i="1"/>
  <c r="G752" i="1"/>
  <c r="E753" i="1"/>
  <c r="F753" i="1"/>
  <c r="G753" i="1"/>
  <c r="E784" i="1"/>
  <c r="F784" i="1"/>
  <c r="G784" i="1"/>
  <c r="E785" i="1"/>
  <c r="F785" i="1"/>
  <c r="G785" i="1"/>
  <c r="E786" i="1"/>
  <c r="F786" i="1"/>
  <c r="G786" i="1"/>
  <c r="E787" i="1"/>
  <c r="F787" i="1"/>
  <c r="G787" i="1"/>
  <c r="E788" i="1"/>
  <c r="F788" i="1"/>
  <c r="G788" i="1"/>
  <c r="E789" i="1"/>
  <c r="F789" i="1"/>
  <c r="G789" i="1"/>
  <c r="E766" i="1"/>
  <c r="F766" i="1"/>
  <c r="G766" i="1"/>
  <c r="E767" i="1"/>
  <c r="F767" i="1"/>
  <c r="G767" i="1"/>
  <c r="E768" i="1"/>
  <c r="F768" i="1"/>
  <c r="G768" i="1"/>
  <c r="E769" i="1"/>
  <c r="F769" i="1"/>
  <c r="G769" i="1"/>
  <c r="E770" i="1"/>
  <c r="F770" i="1"/>
  <c r="G770" i="1"/>
  <c r="E771" i="1"/>
  <c r="F771" i="1"/>
  <c r="G771" i="1"/>
  <c r="E760" i="1"/>
  <c r="F760" i="1"/>
  <c r="G760" i="1"/>
  <c r="E761" i="1"/>
  <c r="F761" i="1"/>
  <c r="G761" i="1"/>
  <c r="E762" i="1"/>
  <c r="F762" i="1"/>
  <c r="G762" i="1"/>
  <c r="E763" i="1"/>
  <c r="F763" i="1"/>
  <c r="G763" i="1"/>
  <c r="E764" i="1"/>
  <c r="F764" i="1"/>
  <c r="G764" i="1"/>
  <c r="E765" i="1"/>
  <c r="F765" i="1"/>
  <c r="G765" i="1"/>
  <c r="E754" i="1"/>
  <c r="F754" i="1"/>
  <c r="G754" i="1"/>
  <c r="E755" i="1"/>
  <c r="F755" i="1"/>
  <c r="G755" i="1"/>
  <c r="E756" i="1"/>
  <c r="F756" i="1"/>
  <c r="G756" i="1"/>
  <c r="E757" i="1"/>
  <c r="F757" i="1"/>
  <c r="G757" i="1"/>
  <c r="E758" i="1"/>
  <c r="F758" i="1"/>
  <c r="G758" i="1"/>
  <c r="E759" i="1"/>
  <c r="F759" i="1"/>
  <c r="G759" i="1"/>
  <c r="E772" i="1"/>
  <c r="F772" i="1"/>
  <c r="G772" i="1"/>
  <c r="E773" i="1"/>
  <c r="F773" i="1"/>
  <c r="G773" i="1"/>
  <c r="E774" i="1"/>
  <c r="F774" i="1"/>
  <c r="G774" i="1"/>
  <c r="E775" i="1"/>
  <c r="F775" i="1"/>
  <c r="G775" i="1"/>
  <c r="E776" i="1"/>
  <c r="F776" i="1"/>
  <c r="G776" i="1"/>
  <c r="E777" i="1"/>
  <c r="F777" i="1"/>
  <c r="G777" i="1"/>
  <c r="E778" i="1"/>
  <c r="F778" i="1"/>
  <c r="G778" i="1"/>
  <c r="E779" i="1"/>
  <c r="F779" i="1"/>
  <c r="G779" i="1"/>
  <c r="E780" i="1"/>
  <c r="F780" i="1"/>
  <c r="G780" i="1"/>
  <c r="E781" i="1"/>
  <c r="F781" i="1"/>
  <c r="G781" i="1"/>
  <c r="E782" i="1"/>
  <c r="F782" i="1"/>
  <c r="G782" i="1"/>
  <c r="E783" i="1"/>
  <c r="F783" i="1"/>
  <c r="G783" i="1"/>
  <c r="E790" i="1"/>
  <c r="F790" i="1"/>
  <c r="G790" i="1"/>
  <c r="E791" i="1"/>
  <c r="F791" i="1"/>
  <c r="G791" i="1"/>
  <c r="E792" i="1"/>
  <c r="F792" i="1"/>
  <c r="G792" i="1"/>
  <c r="E793" i="1"/>
  <c r="F793" i="1"/>
  <c r="G793" i="1"/>
  <c r="E794" i="1"/>
  <c r="F794" i="1"/>
  <c r="G794" i="1"/>
  <c r="E795" i="1"/>
  <c r="F795" i="1"/>
  <c r="G795" i="1"/>
  <c r="E531" i="1"/>
  <c r="F531" i="1"/>
  <c r="G531" i="1"/>
  <c r="E532" i="1"/>
  <c r="F532" i="1"/>
  <c r="G532" i="1"/>
  <c r="E533" i="1"/>
  <c r="F533" i="1"/>
  <c r="G533" i="1"/>
  <c r="E534" i="1"/>
  <c r="F534" i="1"/>
  <c r="G534" i="1"/>
  <c r="E535" i="1"/>
  <c r="F535" i="1"/>
  <c r="G535" i="1"/>
  <c r="E536" i="1"/>
  <c r="F536" i="1"/>
  <c r="G536" i="1"/>
  <c r="E573" i="1"/>
  <c r="F573" i="1"/>
  <c r="G573" i="1"/>
  <c r="E574" i="1"/>
  <c r="F574" i="1"/>
  <c r="G574" i="1"/>
  <c r="E575" i="1"/>
  <c r="F575" i="1"/>
  <c r="G575" i="1"/>
  <c r="E576" i="1"/>
  <c r="F576" i="1"/>
  <c r="G576" i="1"/>
  <c r="E577" i="1"/>
  <c r="F577" i="1"/>
  <c r="G577" i="1"/>
  <c r="E578" i="1"/>
  <c r="F578" i="1"/>
  <c r="G578" i="1"/>
  <c r="E555" i="1"/>
  <c r="F555" i="1"/>
  <c r="G555" i="1"/>
  <c r="E556" i="1"/>
  <c r="F556" i="1"/>
  <c r="G556" i="1"/>
  <c r="E557" i="1"/>
  <c r="F557" i="1"/>
  <c r="G557" i="1"/>
  <c r="E558" i="1"/>
  <c r="F558" i="1"/>
  <c r="G558" i="1"/>
  <c r="E559" i="1"/>
  <c r="F559" i="1"/>
  <c r="G559" i="1"/>
  <c r="E560" i="1"/>
  <c r="F560" i="1"/>
  <c r="G560" i="1"/>
  <c r="E549" i="1"/>
  <c r="F549" i="1"/>
  <c r="G549" i="1"/>
  <c r="E550" i="1"/>
  <c r="F550" i="1"/>
  <c r="G550" i="1"/>
  <c r="E551" i="1"/>
  <c r="F551" i="1"/>
  <c r="G551" i="1"/>
  <c r="E552" i="1"/>
  <c r="F552" i="1"/>
  <c r="G552" i="1"/>
  <c r="E553" i="1"/>
  <c r="F553" i="1"/>
  <c r="G553" i="1"/>
  <c r="E554" i="1"/>
  <c r="F554" i="1"/>
  <c r="G554" i="1"/>
  <c r="E537" i="1"/>
  <c r="F537" i="1"/>
  <c r="G537" i="1"/>
  <c r="E538" i="1"/>
  <c r="F538" i="1"/>
  <c r="G538" i="1"/>
  <c r="E539" i="1"/>
  <c r="F539" i="1"/>
  <c r="G539" i="1"/>
  <c r="E540" i="1"/>
  <c r="F540" i="1"/>
  <c r="G540" i="1"/>
  <c r="E541" i="1"/>
  <c r="F541" i="1"/>
  <c r="G541" i="1"/>
  <c r="E542" i="1"/>
  <c r="F542" i="1"/>
  <c r="G542" i="1"/>
  <c r="E561" i="1"/>
  <c r="F561" i="1"/>
  <c r="G561" i="1"/>
  <c r="E562" i="1"/>
  <c r="F562" i="1"/>
  <c r="G562" i="1"/>
  <c r="E563" i="1"/>
  <c r="F563" i="1"/>
  <c r="G563" i="1"/>
  <c r="E564" i="1"/>
  <c r="F564" i="1"/>
  <c r="G564" i="1"/>
  <c r="E565" i="1"/>
  <c r="F565" i="1"/>
  <c r="G565" i="1"/>
  <c r="E566" i="1"/>
  <c r="F566" i="1"/>
  <c r="G566" i="1"/>
  <c r="E567" i="1"/>
  <c r="F567" i="1"/>
  <c r="G567" i="1"/>
  <c r="E568" i="1"/>
  <c r="F568" i="1"/>
  <c r="G568" i="1"/>
  <c r="E569" i="1"/>
  <c r="F569" i="1"/>
  <c r="G569" i="1"/>
  <c r="E570" i="1"/>
  <c r="F570" i="1"/>
  <c r="G570" i="1"/>
  <c r="E571" i="1"/>
  <c r="F571" i="1"/>
  <c r="G571" i="1"/>
  <c r="E572" i="1"/>
  <c r="F572" i="1"/>
  <c r="G572" i="1"/>
  <c r="E579" i="1"/>
  <c r="F579" i="1"/>
  <c r="G579" i="1"/>
  <c r="E580" i="1"/>
  <c r="F580" i="1"/>
  <c r="G580" i="1"/>
  <c r="E581" i="1"/>
  <c r="F581" i="1"/>
  <c r="G581" i="1"/>
  <c r="E582" i="1"/>
  <c r="F582" i="1"/>
  <c r="G582" i="1"/>
  <c r="E583" i="1"/>
  <c r="F583" i="1"/>
  <c r="G583" i="1"/>
  <c r="E584" i="1"/>
  <c r="F584" i="1"/>
  <c r="G584" i="1"/>
  <c r="E543" i="1"/>
  <c r="F543" i="1"/>
  <c r="G543" i="1"/>
  <c r="E544" i="1"/>
  <c r="F544" i="1"/>
  <c r="G544" i="1"/>
  <c r="E545" i="1"/>
  <c r="F545" i="1"/>
  <c r="G545" i="1"/>
  <c r="E546" i="1"/>
  <c r="F546" i="1"/>
  <c r="G546" i="1"/>
  <c r="E547" i="1"/>
  <c r="F547" i="1"/>
  <c r="G547" i="1"/>
  <c r="E548" i="1"/>
  <c r="F548" i="1"/>
  <c r="G548" i="1"/>
  <c r="E796" i="1"/>
  <c r="F796" i="1"/>
  <c r="G796" i="1"/>
  <c r="E797" i="1"/>
  <c r="F797" i="1"/>
  <c r="G797" i="1"/>
  <c r="E798" i="1"/>
  <c r="F798" i="1"/>
  <c r="G798" i="1"/>
  <c r="E799" i="1"/>
  <c r="F799" i="1"/>
  <c r="G799" i="1"/>
  <c r="E800" i="1"/>
  <c r="F800" i="1"/>
  <c r="G800" i="1"/>
  <c r="E801" i="1"/>
  <c r="F801" i="1"/>
  <c r="G801" i="1"/>
  <c r="E1032" i="1"/>
  <c r="F1032" i="1"/>
  <c r="G1032" i="1"/>
  <c r="E1033" i="1"/>
  <c r="F1033" i="1"/>
  <c r="G1033" i="1"/>
  <c r="E1034" i="1"/>
  <c r="F1034" i="1"/>
  <c r="G1034" i="1"/>
  <c r="E1035" i="1"/>
  <c r="F1035" i="1"/>
  <c r="G1035" i="1"/>
  <c r="E1036" i="1"/>
  <c r="F1036" i="1"/>
  <c r="G1036" i="1"/>
  <c r="E1037" i="1"/>
  <c r="F1037" i="1"/>
  <c r="G1037" i="1"/>
  <c r="E1038" i="1"/>
  <c r="F1038" i="1"/>
  <c r="G1038" i="1"/>
  <c r="E1039" i="1"/>
  <c r="F1039" i="1"/>
  <c r="G1039" i="1"/>
  <c r="E1040" i="1"/>
  <c r="F1040" i="1"/>
  <c r="G1040" i="1"/>
  <c r="E1041" i="1"/>
  <c r="F1041" i="1"/>
  <c r="G1041" i="1"/>
  <c r="E1042" i="1"/>
  <c r="F1042" i="1"/>
  <c r="G1042" i="1"/>
  <c r="E1043" i="1"/>
  <c r="F1043" i="1"/>
  <c r="G1043" i="1"/>
  <c r="E1044" i="1"/>
  <c r="F1044" i="1"/>
  <c r="G1044" i="1"/>
  <c r="E1045" i="1"/>
  <c r="F1045" i="1"/>
  <c r="G1045" i="1"/>
  <c r="E1046" i="1"/>
  <c r="F1046" i="1"/>
  <c r="G1046" i="1"/>
  <c r="E1047" i="1"/>
  <c r="F1047" i="1"/>
  <c r="G1047" i="1"/>
  <c r="E1048" i="1"/>
  <c r="F1048" i="1"/>
  <c r="G1048" i="1"/>
  <c r="E1049" i="1"/>
  <c r="F1049" i="1"/>
  <c r="G1049" i="1"/>
  <c r="E1050" i="1"/>
  <c r="F1050" i="1"/>
  <c r="G1050" i="1"/>
  <c r="E1051" i="1"/>
  <c r="F1051" i="1"/>
  <c r="G1051" i="1"/>
  <c r="E1052" i="1"/>
  <c r="F1052" i="1"/>
  <c r="G1052" i="1"/>
  <c r="E1053" i="1"/>
  <c r="F1053" i="1"/>
  <c r="G1053" i="1"/>
  <c r="E1054" i="1"/>
  <c r="F1054" i="1"/>
  <c r="G1054" i="1"/>
  <c r="E1055" i="1"/>
  <c r="F1055" i="1"/>
  <c r="G1055" i="1"/>
  <c r="E1056" i="1"/>
  <c r="F1056" i="1"/>
  <c r="G1056" i="1"/>
  <c r="E1027" i="1"/>
  <c r="F1027" i="1"/>
  <c r="G1027" i="1"/>
  <c r="E1028" i="1"/>
  <c r="F1028" i="1"/>
  <c r="G1028" i="1"/>
  <c r="E1029" i="1"/>
  <c r="F1029" i="1"/>
  <c r="G1029" i="1"/>
  <c r="E1030" i="1"/>
  <c r="F1030" i="1"/>
  <c r="G1030" i="1"/>
  <c r="E1031" i="1"/>
  <c r="F1031" i="1"/>
  <c r="G1031" i="1"/>
  <c r="E1057" i="1"/>
  <c r="F1057" i="1"/>
  <c r="G1057" i="1"/>
  <c r="E1058" i="1"/>
  <c r="F1058" i="1"/>
  <c r="G1058" i="1"/>
  <c r="E1059" i="1"/>
  <c r="F1059" i="1"/>
  <c r="G1059" i="1"/>
  <c r="E1060" i="1"/>
  <c r="F1060" i="1"/>
  <c r="G1060" i="1"/>
  <c r="E1061" i="1"/>
  <c r="F1061" i="1"/>
  <c r="G1061" i="1"/>
  <c r="E1102" i="1"/>
  <c r="F1102" i="1"/>
  <c r="G1102" i="1"/>
  <c r="E1103" i="1"/>
  <c r="F1103" i="1"/>
  <c r="G1103" i="1"/>
  <c r="E1104" i="1"/>
  <c r="F1104" i="1"/>
  <c r="G1104" i="1"/>
  <c r="E1105" i="1"/>
  <c r="F1105" i="1"/>
  <c r="G1105" i="1"/>
  <c r="E1106" i="1"/>
  <c r="F1106" i="1"/>
  <c r="G1106" i="1"/>
  <c r="E1107" i="1"/>
  <c r="F1107" i="1"/>
  <c r="G1107" i="1"/>
  <c r="E1108" i="1"/>
  <c r="F1108" i="1"/>
  <c r="G1108" i="1"/>
  <c r="E1109" i="1"/>
  <c r="F1109" i="1"/>
  <c r="G1109" i="1"/>
  <c r="E1110" i="1"/>
  <c r="F1110" i="1"/>
  <c r="G1110" i="1"/>
  <c r="E1111" i="1"/>
  <c r="F1111" i="1"/>
  <c r="G1111" i="1"/>
  <c r="E1067" i="1"/>
  <c r="F1067" i="1"/>
  <c r="G1067" i="1"/>
  <c r="E1068" i="1"/>
  <c r="F1068" i="1"/>
  <c r="G1068" i="1"/>
  <c r="E1069" i="1"/>
  <c r="F1069" i="1"/>
  <c r="G1069" i="1"/>
  <c r="E1070" i="1"/>
  <c r="F1070" i="1"/>
  <c r="G1070" i="1"/>
  <c r="E1071" i="1"/>
  <c r="F1071" i="1"/>
  <c r="G1071" i="1"/>
  <c r="E1087" i="1"/>
  <c r="F1087" i="1"/>
  <c r="G1087" i="1"/>
  <c r="E1088" i="1"/>
  <c r="F1088" i="1"/>
  <c r="G1088" i="1"/>
  <c r="E1089" i="1"/>
  <c r="F1089" i="1"/>
  <c r="G1089" i="1"/>
  <c r="E1090" i="1"/>
  <c r="F1090" i="1"/>
  <c r="G1090" i="1"/>
  <c r="E1091" i="1"/>
  <c r="F1091" i="1"/>
  <c r="G1091" i="1"/>
  <c r="E1072" i="1"/>
  <c r="F1072" i="1"/>
  <c r="G1072" i="1"/>
  <c r="E1073" i="1"/>
  <c r="F1073" i="1"/>
  <c r="G1073" i="1"/>
  <c r="E1074" i="1"/>
  <c r="F1074" i="1"/>
  <c r="G1074" i="1"/>
  <c r="E1075" i="1"/>
  <c r="F1075" i="1"/>
  <c r="G1075" i="1"/>
  <c r="E1076" i="1"/>
  <c r="F1076" i="1"/>
  <c r="G1076" i="1"/>
  <c r="E1082" i="1"/>
  <c r="F1082" i="1"/>
  <c r="G1082" i="1"/>
  <c r="E1083" i="1"/>
  <c r="F1083" i="1"/>
  <c r="G1083" i="1"/>
  <c r="E1084" i="1"/>
  <c r="F1084" i="1"/>
  <c r="G1084" i="1"/>
  <c r="E1085" i="1"/>
  <c r="F1085" i="1"/>
  <c r="G1085" i="1"/>
  <c r="E1086" i="1"/>
  <c r="F1086" i="1"/>
  <c r="G1086" i="1"/>
  <c r="E1077" i="1"/>
  <c r="F1077" i="1"/>
  <c r="G1077" i="1"/>
  <c r="E1078" i="1"/>
  <c r="F1078" i="1"/>
  <c r="G1078" i="1"/>
  <c r="E1079" i="1"/>
  <c r="F1079" i="1"/>
  <c r="G1079" i="1"/>
  <c r="E1080" i="1"/>
  <c r="F1080" i="1"/>
  <c r="G1080" i="1"/>
  <c r="E1081" i="1"/>
  <c r="F1081" i="1"/>
  <c r="G1081" i="1"/>
  <c r="E1092" i="1"/>
  <c r="F1092" i="1"/>
  <c r="G1092" i="1"/>
  <c r="E1093" i="1"/>
  <c r="F1093" i="1"/>
  <c r="G1093" i="1"/>
  <c r="E1094" i="1"/>
  <c r="F1094" i="1"/>
  <c r="G1094" i="1"/>
  <c r="E1095" i="1"/>
  <c r="F1095" i="1"/>
  <c r="G1095" i="1"/>
  <c r="E1096" i="1"/>
  <c r="F1096" i="1"/>
  <c r="G1096" i="1"/>
  <c r="E1097" i="1"/>
  <c r="F1097" i="1"/>
  <c r="G1097" i="1"/>
  <c r="E1098" i="1"/>
  <c r="F1098" i="1"/>
  <c r="G1098" i="1"/>
  <c r="E1099" i="1"/>
  <c r="F1099" i="1"/>
  <c r="G1099" i="1"/>
  <c r="E1100" i="1"/>
  <c r="F1100" i="1"/>
  <c r="G1100" i="1"/>
  <c r="E1101" i="1"/>
  <c r="F1101" i="1"/>
  <c r="G1101" i="1"/>
  <c r="E1122" i="1"/>
  <c r="F1122" i="1"/>
  <c r="G1122" i="1"/>
  <c r="E1123" i="1"/>
  <c r="F1123" i="1"/>
  <c r="G1123" i="1"/>
  <c r="E1124" i="1"/>
  <c r="F1124" i="1"/>
  <c r="G1124" i="1"/>
  <c r="E1125" i="1"/>
  <c r="F1125" i="1"/>
  <c r="G1125" i="1"/>
  <c r="E1126" i="1"/>
  <c r="F1126" i="1"/>
  <c r="G1126" i="1"/>
  <c r="E1117" i="1"/>
  <c r="F1117" i="1"/>
  <c r="G1117" i="1"/>
  <c r="E1118" i="1"/>
  <c r="F1118" i="1"/>
  <c r="G1118" i="1"/>
  <c r="E1119" i="1"/>
  <c r="F1119" i="1"/>
  <c r="G1119" i="1"/>
  <c r="E1120" i="1"/>
  <c r="F1120" i="1"/>
  <c r="G1120" i="1"/>
  <c r="E1121" i="1"/>
  <c r="F1121" i="1"/>
  <c r="G1121" i="1"/>
  <c r="E1062" i="1"/>
  <c r="F1062" i="1"/>
  <c r="G1062" i="1"/>
  <c r="E1063" i="1"/>
  <c r="F1063" i="1"/>
  <c r="G1063" i="1"/>
  <c r="E1064" i="1"/>
  <c r="F1064" i="1"/>
  <c r="G1064" i="1"/>
  <c r="E1065" i="1"/>
  <c r="F1065" i="1"/>
  <c r="G1065" i="1"/>
  <c r="E1066" i="1"/>
  <c r="F1066" i="1"/>
  <c r="G1066" i="1"/>
  <c r="E1112" i="1"/>
  <c r="F1112" i="1"/>
  <c r="G1112" i="1"/>
  <c r="E1113" i="1"/>
  <c r="F1113" i="1"/>
  <c r="G1113" i="1"/>
  <c r="E1114" i="1"/>
  <c r="F1114" i="1"/>
  <c r="G1114" i="1"/>
  <c r="E1115" i="1"/>
  <c r="F1115" i="1"/>
  <c r="G1115" i="1"/>
  <c r="E1116" i="1"/>
  <c r="F1116" i="1"/>
  <c r="G1116" i="1"/>
  <c r="E883" i="1"/>
  <c r="F883" i="1"/>
  <c r="G883" i="1"/>
  <c r="E884" i="1"/>
  <c r="F884" i="1"/>
  <c r="G884" i="1"/>
  <c r="E885" i="1"/>
  <c r="F885" i="1"/>
  <c r="G885" i="1"/>
  <c r="E886" i="1"/>
  <c r="F886" i="1"/>
  <c r="G886" i="1"/>
  <c r="E887" i="1"/>
  <c r="F887" i="1"/>
  <c r="G887" i="1"/>
  <c r="E888" i="1"/>
  <c r="F888" i="1"/>
  <c r="G888" i="1"/>
  <c r="E889" i="1"/>
  <c r="F889" i="1"/>
  <c r="G889" i="1"/>
  <c r="E890" i="1"/>
  <c r="F890" i="1"/>
  <c r="G890" i="1"/>
  <c r="E891" i="1"/>
  <c r="F891" i="1"/>
  <c r="G891" i="1"/>
  <c r="E892" i="1"/>
  <c r="F892" i="1"/>
  <c r="G892" i="1"/>
  <c r="E893" i="1"/>
  <c r="F893" i="1"/>
  <c r="G893" i="1"/>
  <c r="E894" i="1"/>
  <c r="F894" i="1"/>
  <c r="G894" i="1"/>
  <c r="E895" i="1"/>
  <c r="F895" i="1"/>
  <c r="G895" i="1"/>
  <c r="E896" i="1"/>
  <c r="F896" i="1"/>
  <c r="G896" i="1"/>
  <c r="E897" i="1"/>
  <c r="F897" i="1"/>
  <c r="G897" i="1"/>
  <c r="E898" i="1"/>
  <c r="F898" i="1"/>
  <c r="G898" i="1"/>
  <c r="E899" i="1"/>
  <c r="F899" i="1"/>
  <c r="G899" i="1"/>
  <c r="E900" i="1"/>
  <c r="F900" i="1"/>
  <c r="G900" i="1"/>
  <c r="E901" i="1"/>
  <c r="F901" i="1"/>
  <c r="G901" i="1"/>
  <c r="E902" i="1"/>
  <c r="F902" i="1"/>
  <c r="G902" i="1"/>
  <c r="E903" i="1"/>
  <c r="F903" i="1"/>
  <c r="G903" i="1"/>
  <c r="E904" i="1"/>
  <c r="F904" i="1"/>
  <c r="G904" i="1"/>
  <c r="E905" i="1"/>
  <c r="F905" i="1"/>
  <c r="G905" i="1"/>
  <c r="E906" i="1"/>
  <c r="F906" i="1"/>
  <c r="G906" i="1"/>
  <c r="E907" i="1"/>
  <c r="F907" i="1"/>
  <c r="G907" i="1"/>
  <c r="E878" i="1"/>
  <c r="F878" i="1"/>
  <c r="G878" i="1"/>
  <c r="E879" i="1"/>
  <c r="F879" i="1"/>
  <c r="G879" i="1"/>
  <c r="E880" i="1"/>
  <c r="F880" i="1"/>
  <c r="G880" i="1"/>
  <c r="E881" i="1"/>
  <c r="F881" i="1"/>
  <c r="G881" i="1"/>
  <c r="E882" i="1"/>
  <c r="F882" i="1"/>
  <c r="G882" i="1"/>
  <c r="E910" i="1"/>
  <c r="F910" i="1"/>
  <c r="G910" i="1"/>
  <c r="E911" i="1"/>
  <c r="F911" i="1"/>
  <c r="G911" i="1"/>
  <c r="E912" i="1"/>
  <c r="F912" i="1"/>
  <c r="G912" i="1"/>
  <c r="E913" i="1"/>
  <c r="F913" i="1"/>
  <c r="G913" i="1"/>
  <c r="E914" i="1"/>
  <c r="F914" i="1"/>
  <c r="G914" i="1"/>
  <c r="E955" i="1"/>
  <c r="F955" i="1"/>
  <c r="G955" i="1"/>
  <c r="E956" i="1"/>
  <c r="F956" i="1"/>
  <c r="G956" i="1"/>
  <c r="E957" i="1"/>
  <c r="F957" i="1"/>
  <c r="G957" i="1"/>
  <c r="E958" i="1"/>
  <c r="F958" i="1"/>
  <c r="G958" i="1"/>
  <c r="E959" i="1"/>
  <c r="F959" i="1"/>
  <c r="G959" i="1"/>
  <c r="E960" i="1"/>
  <c r="F960" i="1"/>
  <c r="G960" i="1"/>
  <c r="E961" i="1"/>
  <c r="F961" i="1"/>
  <c r="G961" i="1"/>
  <c r="E962" i="1"/>
  <c r="F962" i="1"/>
  <c r="G962" i="1"/>
  <c r="E963" i="1"/>
  <c r="F963" i="1"/>
  <c r="G963" i="1"/>
  <c r="E964" i="1"/>
  <c r="F964" i="1"/>
  <c r="G964" i="1"/>
  <c r="E920" i="1"/>
  <c r="F920" i="1"/>
  <c r="G920" i="1"/>
  <c r="E921" i="1"/>
  <c r="F921" i="1"/>
  <c r="G921" i="1"/>
  <c r="E922" i="1"/>
  <c r="F922" i="1"/>
  <c r="G922" i="1"/>
  <c r="E923" i="1"/>
  <c r="F923" i="1"/>
  <c r="G923" i="1"/>
  <c r="E924" i="1"/>
  <c r="F924" i="1"/>
  <c r="G924" i="1"/>
  <c r="E940" i="1"/>
  <c r="F940" i="1"/>
  <c r="G940" i="1"/>
  <c r="E941" i="1"/>
  <c r="F941" i="1"/>
  <c r="G941" i="1"/>
  <c r="E942" i="1"/>
  <c r="F942" i="1"/>
  <c r="G942" i="1"/>
  <c r="E943" i="1"/>
  <c r="F943" i="1"/>
  <c r="G943" i="1"/>
  <c r="E944" i="1"/>
  <c r="F944" i="1"/>
  <c r="G944" i="1"/>
  <c r="E925" i="1"/>
  <c r="F925" i="1"/>
  <c r="G925" i="1"/>
  <c r="E926" i="1"/>
  <c r="F926" i="1"/>
  <c r="G926" i="1"/>
  <c r="E927" i="1"/>
  <c r="F927" i="1"/>
  <c r="G927" i="1"/>
  <c r="E928" i="1"/>
  <c r="F928" i="1"/>
  <c r="G928" i="1"/>
  <c r="E929" i="1"/>
  <c r="F929" i="1"/>
  <c r="G929" i="1"/>
  <c r="E935" i="1"/>
  <c r="F935" i="1"/>
  <c r="G935" i="1"/>
  <c r="E936" i="1"/>
  <c r="F936" i="1"/>
  <c r="G936" i="1"/>
  <c r="E937" i="1"/>
  <c r="F937" i="1"/>
  <c r="G937" i="1"/>
  <c r="E938" i="1"/>
  <c r="F938" i="1"/>
  <c r="G938" i="1"/>
  <c r="E939" i="1"/>
  <c r="F939" i="1"/>
  <c r="G939" i="1"/>
  <c r="E930" i="1"/>
  <c r="F930" i="1"/>
  <c r="G930" i="1"/>
  <c r="E931" i="1"/>
  <c r="F931" i="1"/>
  <c r="G931" i="1"/>
  <c r="E932" i="1"/>
  <c r="F932" i="1"/>
  <c r="G932" i="1"/>
  <c r="E933" i="1"/>
  <c r="F933" i="1"/>
  <c r="G933" i="1"/>
  <c r="E934" i="1"/>
  <c r="F934" i="1"/>
  <c r="G934" i="1"/>
  <c r="E945" i="1"/>
  <c r="F945" i="1"/>
  <c r="G945" i="1"/>
  <c r="E946" i="1"/>
  <c r="F946" i="1"/>
  <c r="G946" i="1"/>
  <c r="E947" i="1"/>
  <c r="F947" i="1"/>
  <c r="G947" i="1"/>
  <c r="E948" i="1"/>
  <c r="F948" i="1"/>
  <c r="G948" i="1"/>
  <c r="E949" i="1"/>
  <c r="F949" i="1"/>
  <c r="G949" i="1"/>
  <c r="E950" i="1"/>
  <c r="F950" i="1"/>
  <c r="G950" i="1"/>
  <c r="E951" i="1"/>
  <c r="F951" i="1"/>
  <c r="G951" i="1"/>
  <c r="E952" i="1"/>
  <c r="F952" i="1"/>
  <c r="G952" i="1"/>
  <c r="E953" i="1"/>
  <c r="F953" i="1"/>
  <c r="G953" i="1"/>
  <c r="E954" i="1"/>
  <c r="F954" i="1"/>
  <c r="G954" i="1"/>
  <c r="E980" i="1"/>
  <c r="F980" i="1"/>
  <c r="G980" i="1"/>
  <c r="E981" i="1"/>
  <c r="F981" i="1"/>
  <c r="G981" i="1"/>
  <c r="E982" i="1"/>
  <c r="F982" i="1"/>
  <c r="G982" i="1"/>
  <c r="E983" i="1"/>
  <c r="F983" i="1"/>
  <c r="G983" i="1"/>
  <c r="E984" i="1"/>
  <c r="F984" i="1"/>
  <c r="G984" i="1"/>
  <c r="E965" i="1"/>
  <c r="F965" i="1"/>
  <c r="G965" i="1"/>
  <c r="E966" i="1"/>
  <c r="F966" i="1"/>
  <c r="G966" i="1"/>
  <c r="E967" i="1"/>
  <c r="F967" i="1"/>
  <c r="G967" i="1"/>
  <c r="E968" i="1"/>
  <c r="F968" i="1"/>
  <c r="G968" i="1"/>
  <c r="E969" i="1"/>
  <c r="F969" i="1"/>
  <c r="G969" i="1"/>
  <c r="E975" i="1"/>
  <c r="F975" i="1"/>
  <c r="G975" i="1"/>
  <c r="E976" i="1"/>
  <c r="F976" i="1"/>
  <c r="G976" i="1"/>
  <c r="E977" i="1"/>
  <c r="F977" i="1"/>
  <c r="G977" i="1"/>
  <c r="E978" i="1"/>
  <c r="F978" i="1"/>
  <c r="G978" i="1"/>
  <c r="E979" i="1"/>
  <c r="F979" i="1"/>
  <c r="G979" i="1"/>
  <c r="E915" i="1"/>
  <c r="F915" i="1"/>
  <c r="G915" i="1"/>
  <c r="E916" i="1"/>
  <c r="F916" i="1"/>
  <c r="G916" i="1"/>
  <c r="E917" i="1"/>
  <c r="F917" i="1"/>
  <c r="G917" i="1"/>
  <c r="E918" i="1"/>
  <c r="F918" i="1"/>
  <c r="G918" i="1"/>
  <c r="E919" i="1"/>
  <c r="F919" i="1"/>
  <c r="G919" i="1"/>
  <c r="E970" i="1"/>
  <c r="F970" i="1"/>
  <c r="G970" i="1"/>
  <c r="E971" i="1"/>
  <c r="F971" i="1"/>
  <c r="G971" i="1"/>
  <c r="E972" i="1"/>
  <c r="F972" i="1"/>
  <c r="G972" i="1"/>
  <c r="E973" i="1"/>
  <c r="F973" i="1"/>
  <c r="G973" i="1"/>
  <c r="E974" i="1"/>
  <c r="F974" i="1"/>
  <c r="G974" i="1"/>
  <c r="E1382" i="1"/>
  <c r="F1382" i="1"/>
  <c r="G1382" i="1"/>
  <c r="E1383" i="1"/>
  <c r="F1383" i="1"/>
  <c r="G1383" i="1"/>
  <c r="E1384" i="1"/>
  <c r="F1384" i="1"/>
  <c r="G1384" i="1"/>
  <c r="E1385" i="1"/>
  <c r="F1385" i="1"/>
  <c r="G1385" i="1"/>
  <c r="E1386" i="1"/>
  <c r="F1386" i="1"/>
  <c r="G1386" i="1"/>
  <c r="E1387" i="1"/>
  <c r="F1387" i="1"/>
  <c r="G1387" i="1"/>
  <c r="E1388" i="1"/>
  <c r="F1388" i="1"/>
  <c r="G1388" i="1"/>
  <c r="E1389" i="1"/>
  <c r="F1389" i="1"/>
  <c r="G1389" i="1"/>
  <c r="E1390" i="1"/>
  <c r="F1390" i="1"/>
  <c r="G1390" i="1"/>
  <c r="E1421" i="1"/>
  <c r="F1421" i="1"/>
  <c r="G1421" i="1"/>
  <c r="E1422" i="1"/>
  <c r="F1422" i="1"/>
  <c r="G1422" i="1"/>
  <c r="E1423" i="1"/>
  <c r="F1423" i="1"/>
  <c r="G1423" i="1"/>
  <c r="E1424" i="1"/>
  <c r="F1424" i="1"/>
  <c r="G1424" i="1"/>
  <c r="E1425" i="1"/>
  <c r="F1425" i="1"/>
  <c r="G1425" i="1"/>
  <c r="E1406" i="1"/>
  <c r="F1406" i="1"/>
  <c r="G1406" i="1"/>
  <c r="E1407" i="1"/>
  <c r="F1407" i="1"/>
  <c r="G1407" i="1"/>
  <c r="E1408" i="1"/>
  <c r="F1408" i="1"/>
  <c r="G1408" i="1"/>
  <c r="E1409" i="1"/>
  <c r="F1409" i="1"/>
  <c r="G1409" i="1"/>
  <c r="E1410" i="1"/>
  <c r="F1410" i="1"/>
  <c r="G1410" i="1"/>
  <c r="E1401" i="1"/>
  <c r="F1401" i="1"/>
  <c r="G1401" i="1"/>
  <c r="E1402" i="1"/>
  <c r="F1402" i="1"/>
  <c r="G1402" i="1"/>
  <c r="E1403" i="1"/>
  <c r="F1403" i="1"/>
  <c r="G1403" i="1"/>
  <c r="E1404" i="1"/>
  <c r="F1404" i="1"/>
  <c r="G1404" i="1"/>
  <c r="E1405" i="1"/>
  <c r="F1405" i="1"/>
  <c r="G1405" i="1"/>
  <c r="E1391" i="1"/>
  <c r="F1391" i="1"/>
  <c r="G1391" i="1"/>
  <c r="E1392" i="1"/>
  <c r="F1392" i="1"/>
  <c r="G1392" i="1"/>
  <c r="E1393" i="1"/>
  <c r="F1393" i="1"/>
  <c r="G1393" i="1"/>
  <c r="E1394" i="1"/>
  <c r="F1394" i="1"/>
  <c r="G1394" i="1"/>
  <c r="E1395" i="1"/>
  <c r="F1395" i="1"/>
  <c r="G1395" i="1"/>
  <c r="E1411" i="1"/>
  <c r="F1411" i="1"/>
  <c r="G1411" i="1"/>
  <c r="E1412" i="1"/>
  <c r="F1412" i="1"/>
  <c r="G1412" i="1"/>
  <c r="E1413" i="1"/>
  <c r="F1413" i="1"/>
  <c r="G1413" i="1"/>
  <c r="E1414" i="1"/>
  <c r="F1414" i="1"/>
  <c r="G1414" i="1"/>
  <c r="E1415" i="1"/>
  <c r="F1415" i="1"/>
  <c r="G1415" i="1"/>
  <c r="E1416" i="1"/>
  <c r="F1416" i="1"/>
  <c r="G1416" i="1"/>
  <c r="E1417" i="1"/>
  <c r="F1417" i="1"/>
  <c r="G1417" i="1"/>
  <c r="E1418" i="1"/>
  <c r="F1418" i="1"/>
  <c r="G1418" i="1"/>
  <c r="E1419" i="1"/>
  <c r="F1419" i="1"/>
  <c r="G1419" i="1"/>
  <c r="E1420" i="1"/>
  <c r="F1420" i="1"/>
  <c r="G1420" i="1"/>
  <c r="E1431" i="1"/>
  <c r="F1431" i="1"/>
  <c r="G1431" i="1"/>
  <c r="E1432" i="1"/>
  <c r="F1432" i="1"/>
  <c r="G1432" i="1"/>
  <c r="E1433" i="1"/>
  <c r="F1433" i="1"/>
  <c r="G1433" i="1"/>
  <c r="E1434" i="1"/>
  <c r="F1434" i="1"/>
  <c r="G1434" i="1"/>
  <c r="E1435" i="1"/>
  <c r="F1435" i="1"/>
  <c r="G1435" i="1"/>
  <c r="E1426" i="1"/>
  <c r="F1426" i="1"/>
  <c r="G1426" i="1"/>
  <c r="E1427" i="1"/>
  <c r="F1427" i="1"/>
  <c r="G1427" i="1"/>
  <c r="E1428" i="1"/>
  <c r="F1428" i="1"/>
  <c r="G1428" i="1"/>
  <c r="E1429" i="1"/>
  <c r="F1429" i="1"/>
  <c r="G1429" i="1"/>
  <c r="E1430" i="1"/>
  <c r="F1430" i="1"/>
  <c r="G1430" i="1"/>
  <c r="E1396" i="1"/>
  <c r="F1396" i="1"/>
  <c r="G1396" i="1"/>
  <c r="E1397" i="1"/>
  <c r="F1397" i="1"/>
  <c r="G1397" i="1"/>
  <c r="E1398" i="1"/>
  <c r="F1398" i="1"/>
  <c r="G1398" i="1"/>
  <c r="E1399" i="1"/>
  <c r="F1399" i="1"/>
  <c r="G1399" i="1"/>
  <c r="E1400" i="1"/>
  <c r="F1400" i="1"/>
  <c r="G1400" i="1"/>
  <c r="E1207" i="1"/>
  <c r="F1207" i="1"/>
  <c r="G1207" i="1"/>
  <c r="E1208" i="1"/>
  <c r="F1208" i="1"/>
  <c r="G1208" i="1"/>
  <c r="E1209" i="1"/>
  <c r="F1209" i="1"/>
  <c r="G1209" i="1"/>
  <c r="E1210" i="1"/>
  <c r="F1210" i="1"/>
  <c r="G1210" i="1"/>
  <c r="E1211" i="1"/>
  <c r="F1211" i="1"/>
  <c r="G1211" i="1"/>
  <c r="E1212" i="1"/>
  <c r="F1212" i="1"/>
  <c r="G1212" i="1"/>
  <c r="E1213" i="1"/>
  <c r="F1213" i="1"/>
  <c r="G1213" i="1"/>
  <c r="E1214" i="1"/>
  <c r="F1214" i="1"/>
  <c r="G1214" i="1"/>
  <c r="E1215" i="1"/>
  <c r="F1215" i="1"/>
  <c r="G1215" i="1"/>
  <c r="E1216" i="1"/>
  <c r="F1216" i="1"/>
  <c r="G1216" i="1"/>
  <c r="E1247" i="1"/>
  <c r="F1247" i="1"/>
  <c r="G1247" i="1"/>
  <c r="E1248" i="1"/>
  <c r="F1248" i="1"/>
  <c r="G1248" i="1"/>
  <c r="E1249" i="1"/>
  <c r="F1249" i="1"/>
  <c r="G1249" i="1"/>
  <c r="E1250" i="1"/>
  <c r="F1250" i="1"/>
  <c r="G1250" i="1"/>
  <c r="E1251" i="1"/>
  <c r="F1251" i="1"/>
  <c r="G1251" i="1"/>
  <c r="E1232" i="1"/>
  <c r="F1232" i="1"/>
  <c r="G1232" i="1"/>
  <c r="E1233" i="1"/>
  <c r="F1233" i="1"/>
  <c r="G1233" i="1"/>
  <c r="E1234" i="1"/>
  <c r="F1234" i="1"/>
  <c r="G1234" i="1"/>
  <c r="E1235" i="1"/>
  <c r="F1235" i="1"/>
  <c r="G1235" i="1"/>
  <c r="E1236" i="1"/>
  <c r="F1236" i="1"/>
  <c r="G1236" i="1"/>
  <c r="E1227" i="1"/>
  <c r="F1227" i="1"/>
  <c r="G1227" i="1"/>
  <c r="E1228" i="1"/>
  <c r="F1228" i="1"/>
  <c r="G1228" i="1"/>
  <c r="E1229" i="1"/>
  <c r="F1229" i="1"/>
  <c r="G1229" i="1"/>
  <c r="E1230" i="1"/>
  <c r="F1230" i="1"/>
  <c r="G1230" i="1"/>
  <c r="E1231" i="1"/>
  <c r="F1231" i="1"/>
  <c r="G1231" i="1"/>
  <c r="E1217" i="1"/>
  <c r="F1217" i="1"/>
  <c r="G1217" i="1"/>
  <c r="E1218" i="1"/>
  <c r="F1218" i="1"/>
  <c r="G1218" i="1"/>
  <c r="E1219" i="1"/>
  <c r="F1219" i="1"/>
  <c r="G1219" i="1"/>
  <c r="E1220" i="1"/>
  <c r="F1220" i="1"/>
  <c r="G1220" i="1"/>
  <c r="E1221" i="1"/>
  <c r="F1221" i="1"/>
  <c r="G1221" i="1"/>
  <c r="E1237" i="1"/>
  <c r="F1237" i="1"/>
  <c r="G1237" i="1"/>
  <c r="E1238" i="1"/>
  <c r="F1238" i="1"/>
  <c r="G1238" i="1"/>
  <c r="E1239" i="1"/>
  <c r="F1239" i="1"/>
  <c r="G1239" i="1"/>
  <c r="E1240" i="1"/>
  <c r="F1240" i="1"/>
  <c r="G1240" i="1"/>
  <c r="E1241" i="1"/>
  <c r="F1241" i="1"/>
  <c r="G1241" i="1"/>
  <c r="E1242" i="1"/>
  <c r="F1242" i="1"/>
  <c r="G1242" i="1"/>
  <c r="E1243" i="1"/>
  <c r="F1243" i="1"/>
  <c r="G1243" i="1"/>
  <c r="E1244" i="1"/>
  <c r="F1244" i="1"/>
  <c r="G1244" i="1"/>
  <c r="E1245" i="1"/>
  <c r="F1245" i="1"/>
  <c r="G1245" i="1"/>
  <c r="E1246" i="1"/>
  <c r="F1246" i="1"/>
  <c r="G1246" i="1"/>
  <c r="E1262" i="1"/>
  <c r="F1262" i="1"/>
  <c r="G1262" i="1"/>
  <c r="E1263" i="1"/>
  <c r="F1263" i="1"/>
  <c r="G1263" i="1"/>
  <c r="E1264" i="1"/>
  <c r="F1264" i="1"/>
  <c r="G1264" i="1"/>
  <c r="E1265" i="1"/>
  <c r="F1265" i="1"/>
  <c r="G1265" i="1"/>
  <c r="E1266" i="1"/>
  <c r="F1266" i="1"/>
  <c r="G1266" i="1"/>
  <c r="E1257" i="1"/>
  <c r="F1257" i="1"/>
  <c r="G1257" i="1"/>
  <c r="E1258" i="1"/>
  <c r="F1258" i="1"/>
  <c r="G1258" i="1"/>
  <c r="E1259" i="1"/>
  <c r="F1259" i="1"/>
  <c r="G1259" i="1"/>
  <c r="E1260" i="1"/>
  <c r="F1260" i="1"/>
  <c r="G1260" i="1"/>
  <c r="E1261" i="1"/>
  <c r="F1261" i="1"/>
  <c r="G1261" i="1"/>
  <c r="E1222" i="1"/>
  <c r="F1222" i="1"/>
  <c r="G1222" i="1"/>
  <c r="E1223" i="1"/>
  <c r="F1223" i="1"/>
  <c r="G1223" i="1"/>
  <c r="E1224" i="1"/>
  <c r="F1224" i="1"/>
  <c r="G1224" i="1"/>
  <c r="E1225" i="1"/>
  <c r="F1225" i="1"/>
  <c r="G1225" i="1"/>
  <c r="E1226" i="1"/>
  <c r="F1226" i="1"/>
  <c r="G1226" i="1"/>
  <c r="E1252" i="1"/>
  <c r="F1252" i="1"/>
  <c r="G1252" i="1"/>
  <c r="E1253" i="1"/>
  <c r="F1253" i="1"/>
  <c r="G1253" i="1"/>
  <c r="E1254" i="1"/>
  <c r="F1254" i="1"/>
  <c r="G1254" i="1"/>
  <c r="E1255" i="1"/>
  <c r="F1255" i="1"/>
  <c r="G1255" i="1"/>
  <c r="E1256" i="1"/>
  <c r="F1256" i="1"/>
  <c r="G1256" i="1"/>
  <c r="E1327" i="1"/>
  <c r="F1327" i="1"/>
  <c r="G1327" i="1"/>
  <c r="E1328" i="1"/>
  <c r="F1328" i="1"/>
  <c r="G1328" i="1"/>
  <c r="E1329" i="1"/>
  <c r="F1329" i="1"/>
  <c r="G1329" i="1"/>
  <c r="E1330" i="1"/>
  <c r="F1330" i="1"/>
  <c r="G1330" i="1"/>
  <c r="E1331" i="1"/>
  <c r="F1331" i="1"/>
  <c r="G1331" i="1"/>
  <c r="E1332" i="1"/>
  <c r="F1332" i="1"/>
  <c r="G1332" i="1"/>
  <c r="E1333" i="1"/>
  <c r="F1333" i="1"/>
  <c r="G1333" i="1"/>
  <c r="E1334" i="1"/>
  <c r="F1334" i="1"/>
  <c r="G1334" i="1"/>
  <c r="E1335" i="1"/>
  <c r="F1335" i="1"/>
  <c r="G1335" i="1"/>
  <c r="E1336" i="1"/>
  <c r="F1336" i="1"/>
  <c r="G1336" i="1"/>
  <c r="E1367" i="1"/>
  <c r="F1367" i="1"/>
  <c r="G1367" i="1"/>
  <c r="E1368" i="1"/>
  <c r="F1368" i="1"/>
  <c r="G1368" i="1"/>
  <c r="E1369" i="1"/>
  <c r="F1369" i="1"/>
  <c r="G1369" i="1"/>
  <c r="E1370" i="1"/>
  <c r="F1370" i="1"/>
  <c r="G1370" i="1"/>
  <c r="E1371" i="1"/>
  <c r="F1371" i="1"/>
  <c r="G1371" i="1"/>
  <c r="E1352" i="1"/>
  <c r="F1352" i="1"/>
  <c r="G1352" i="1"/>
  <c r="E1353" i="1"/>
  <c r="F1353" i="1"/>
  <c r="G1353" i="1"/>
  <c r="E1354" i="1"/>
  <c r="F1354" i="1"/>
  <c r="G1354" i="1"/>
  <c r="E1355" i="1"/>
  <c r="F1355" i="1"/>
  <c r="G1355" i="1"/>
  <c r="E1356" i="1"/>
  <c r="F1356" i="1"/>
  <c r="G1356" i="1"/>
  <c r="E1347" i="1"/>
  <c r="F1347" i="1"/>
  <c r="G1347" i="1"/>
  <c r="E1348" i="1"/>
  <c r="F1348" i="1"/>
  <c r="G1348" i="1"/>
  <c r="E1349" i="1"/>
  <c r="F1349" i="1"/>
  <c r="G1349" i="1"/>
  <c r="E1350" i="1"/>
  <c r="F1350" i="1"/>
  <c r="G1350" i="1"/>
  <c r="E1351" i="1"/>
  <c r="F1351" i="1"/>
  <c r="G1351" i="1"/>
  <c r="E1337" i="1"/>
  <c r="F1337" i="1"/>
  <c r="G1337" i="1"/>
  <c r="E1338" i="1"/>
  <c r="F1338" i="1"/>
  <c r="G1338" i="1"/>
  <c r="E1339" i="1"/>
  <c r="F1339" i="1"/>
  <c r="G1339" i="1"/>
  <c r="E1340" i="1"/>
  <c r="F1340" i="1"/>
  <c r="G1340" i="1"/>
  <c r="E1341" i="1"/>
  <c r="F1341" i="1"/>
  <c r="G1341" i="1"/>
  <c r="E1357" i="1"/>
  <c r="F1357" i="1"/>
  <c r="G1357" i="1"/>
  <c r="E1358" i="1"/>
  <c r="F1358" i="1"/>
  <c r="G1358" i="1"/>
  <c r="E1359" i="1"/>
  <c r="F1359" i="1"/>
  <c r="G1359" i="1"/>
  <c r="E1360" i="1"/>
  <c r="F1360" i="1"/>
  <c r="G1360" i="1"/>
  <c r="E1361" i="1"/>
  <c r="F1361" i="1"/>
  <c r="G1361" i="1"/>
  <c r="E1362" i="1"/>
  <c r="F1362" i="1"/>
  <c r="G1362" i="1"/>
  <c r="E1363" i="1"/>
  <c r="F1363" i="1"/>
  <c r="G1363" i="1"/>
  <c r="E1364" i="1"/>
  <c r="F1364" i="1"/>
  <c r="G1364" i="1"/>
  <c r="E1365" i="1"/>
  <c r="F1365" i="1"/>
  <c r="G1365" i="1"/>
  <c r="E1366" i="1"/>
  <c r="F1366" i="1"/>
  <c r="G1366" i="1"/>
  <c r="E1377" i="1"/>
  <c r="F1377" i="1"/>
  <c r="G1377" i="1"/>
  <c r="E1378" i="1"/>
  <c r="F1378" i="1"/>
  <c r="G1378" i="1"/>
  <c r="E1379" i="1"/>
  <c r="F1379" i="1"/>
  <c r="G1379" i="1"/>
  <c r="E1380" i="1"/>
  <c r="F1380" i="1"/>
  <c r="G1380" i="1"/>
  <c r="E1381" i="1"/>
  <c r="F1381" i="1"/>
  <c r="G1381" i="1"/>
  <c r="E1372" i="1"/>
  <c r="F1372" i="1"/>
  <c r="G1372" i="1"/>
  <c r="E1373" i="1"/>
  <c r="F1373" i="1"/>
  <c r="G1373" i="1"/>
  <c r="E1374" i="1"/>
  <c r="F1374" i="1"/>
  <c r="G1374" i="1"/>
  <c r="E1375" i="1"/>
  <c r="F1375" i="1"/>
  <c r="G1375" i="1"/>
  <c r="E1376" i="1"/>
  <c r="F1376" i="1"/>
  <c r="G1376" i="1"/>
  <c r="E1342" i="1"/>
  <c r="F1342" i="1"/>
  <c r="G1342" i="1"/>
  <c r="E1343" i="1"/>
  <c r="F1343" i="1"/>
  <c r="G1343" i="1"/>
  <c r="E1344" i="1"/>
  <c r="F1344" i="1"/>
  <c r="G1344" i="1"/>
  <c r="E1345" i="1"/>
  <c r="F1345" i="1"/>
  <c r="G1345" i="1"/>
  <c r="E1346" i="1"/>
  <c r="F1346" i="1"/>
  <c r="G1346" i="1"/>
  <c r="E1267" i="1"/>
  <c r="F1267" i="1"/>
  <c r="G1267" i="1"/>
  <c r="E1268" i="1"/>
  <c r="F1268" i="1"/>
  <c r="G1268" i="1"/>
  <c r="E1269" i="1"/>
  <c r="F1269" i="1"/>
  <c r="G1269" i="1"/>
  <c r="E1270" i="1"/>
  <c r="F1270" i="1"/>
  <c r="G1270" i="1"/>
  <c r="E1271" i="1"/>
  <c r="F1271" i="1"/>
  <c r="G1271" i="1"/>
  <c r="E1272" i="1"/>
  <c r="F1272" i="1"/>
  <c r="G1272" i="1"/>
  <c r="E1273" i="1"/>
  <c r="F1273" i="1"/>
  <c r="G1273" i="1"/>
  <c r="E1274" i="1"/>
  <c r="F1274" i="1"/>
  <c r="G1274" i="1"/>
  <c r="E1275" i="1"/>
  <c r="F1275" i="1"/>
  <c r="G1275" i="1"/>
  <c r="E1276" i="1"/>
  <c r="F1276" i="1"/>
  <c r="G1276" i="1"/>
  <c r="E1282" i="1"/>
  <c r="F1282" i="1"/>
  <c r="G1282" i="1"/>
  <c r="E1283" i="1"/>
  <c r="F1283" i="1"/>
  <c r="G1283" i="1"/>
  <c r="E1284" i="1"/>
  <c r="F1284" i="1"/>
  <c r="G1284" i="1"/>
  <c r="E1285" i="1"/>
  <c r="F1285" i="1"/>
  <c r="G1285" i="1"/>
  <c r="E1286" i="1"/>
  <c r="F1286" i="1"/>
  <c r="G1286" i="1"/>
  <c r="E1287" i="1"/>
  <c r="F1287" i="1"/>
  <c r="G1287" i="1"/>
  <c r="E1288" i="1"/>
  <c r="F1288" i="1"/>
  <c r="G1288" i="1"/>
  <c r="E1289" i="1"/>
  <c r="F1289" i="1"/>
  <c r="G1289" i="1"/>
  <c r="E1290" i="1"/>
  <c r="F1290" i="1"/>
  <c r="G1290" i="1"/>
  <c r="E1291" i="1"/>
  <c r="F1291" i="1"/>
  <c r="G1291" i="1"/>
  <c r="E1312" i="1"/>
  <c r="F1312" i="1"/>
  <c r="G1312" i="1"/>
  <c r="E1313" i="1"/>
  <c r="F1313" i="1"/>
  <c r="G1313" i="1"/>
  <c r="E1314" i="1"/>
  <c r="F1314" i="1"/>
  <c r="G1314" i="1"/>
  <c r="E1315" i="1"/>
  <c r="F1315" i="1"/>
  <c r="G1315" i="1"/>
  <c r="E1316" i="1"/>
  <c r="F1316" i="1"/>
  <c r="G1316" i="1"/>
  <c r="E1297" i="1"/>
  <c r="F1297" i="1"/>
  <c r="G1297" i="1"/>
  <c r="E1298" i="1"/>
  <c r="F1298" i="1"/>
  <c r="G1298" i="1"/>
  <c r="E1299" i="1"/>
  <c r="F1299" i="1"/>
  <c r="G1299" i="1"/>
  <c r="E1300" i="1"/>
  <c r="F1300" i="1"/>
  <c r="G1300" i="1"/>
  <c r="E1301" i="1"/>
  <c r="F1301" i="1"/>
  <c r="G1301" i="1"/>
  <c r="E1292" i="1"/>
  <c r="F1292" i="1"/>
  <c r="G1292" i="1"/>
  <c r="E1293" i="1"/>
  <c r="F1293" i="1"/>
  <c r="G1293" i="1"/>
  <c r="E1294" i="1"/>
  <c r="F1294" i="1"/>
  <c r="G1294" i="1"/>
  <c r="E1295" i="1"/>
  <c r="F1295" i="1"/>
  <c r="G1295" i="1"/>
  <c r="E1296" i="1"/>
  <c r="F1296" i="1"/>
  <c r="G1296" i="1"/>
  <c r="E1277" i="1"/>
  <c r="F1277" i="1"/>
  <c r="G1277" i="1"/>
  <c r="E1278" i="1"/>
  <c r="F1278" i="1"/>
  <c r="G1278" i="1"/>
  <c r="E1279" i="1"/>
  <c r="F1279" i="1"/>
  <c r="G1279" i="1"/>
  <c r="E1280" i="1"/>
  <c r="F1280" i="1"/>
  <c r="G1280" i="1"/>
  <c r="E1281" i="1"/>
  <c r="F1281" i="1"/>
  <c r="G1281" i="1"/>
  <c r="E1302" i="1"/>
  <c r="F1302" i="1"/>
  <c r="G1302" i="1"/>
  <c r="E1303" i="1"/>
  <c r="F1303" i="1"/>
  <c r="G1303" i="1"/>
  <c r="E1304" i="1"/>
  <c r="F1304" i="1"/>
  <c r="G1304" i="1"/>
  <c r="E1305" i="1"/>
  <c r="F1305" i="1"/>
  <c r="G1305" i="1"/>
  <c r="E1306" i="1"/>
  <c r="F1306" i="1"/>
  <c r="G1306" i="1"/>
  <c r="E1307" i="1"/>
  <c r="F1307" i="1"/>
  <c r="G1307" i="1"/>
  <c r="E1308" i="1"/>
  <c r="F1308" i="1"/>
  <c r="G1308" i="1"/>
  <c r="E1309" i="1"/>
  <c r="F1309" i="1"/>
  <c r="G1309" i="1"/>
  <c r="E1310" i="1"/>
  <c r="F1310" i="1"/>
  <c r="G1310" i="1"/>
  <c r="E1311" i="1"/>
  <c r="F1311" i="1"/>
  <c r="G1311" i="1"/>
  <c r="E1322" i="1"/>
  <c r="F1322" i="1"/>
  <c r="G1322" i="1"/>
  <c r="E1323" i="1"/>
  <c r="F1323" i="1"/>
  <c r="G1323" i="1"/>
  <c r="E1324" i="1"/>
  <c r="F1324" i="1"/>
  <c r="G1324" i="1"/>
  <c r="E1325" i="1"/>
  <c r="F1325" i="1"/>
  <c r="G1325" i="1"/>
  <c r="E1326" i="1"/>
  <c r="F1326" i="1"/>
  <c r="G1326" i="1"/>
  <c r="E1317" i="1"/>
  <c r="F1317" i="1"/>
  <c r="G1317" i="1"/>
  <c r="E1318" i="1"/>
  <c r="F1318" i="1"/>
  <c r="G1318" i="1"/>
  <c r="E1319" i="1"/>
  <c r="F1319" i="1"/>
  <c r="G1319" i="1"/>
  <c r="E1320" i="1"/>
  <c r="F1320" i="1"/>
  <c r="G1320" i="1"/>
  <c r="E1321" i="1"/>
  <c r="F1321" i="1"/>
  <c r="G1321" i="1"/>
  <c r="E1531" i="1"/>
  <c r="F1531" i="1"/>
  <c r="G1531" i="1"/>
  <c r="E1532" i="1"/>
  <c r="F1532" i="1"/>
  <c r="G1532" i="1"/>
  <c r="E1533" i="1"/>
  <c r="F1533" i="1"/>
  <c r="G1533" i="1"/>
  <c r="E1534" i="1"/>
  <c r="F1534" i="1"/>
  <c r="G1534" i="1"/>
  <c r="E1535" i="1"/>
  <c r="F1535" i="1"/>
  <c r="G1535" i="1"/>
  <c r="E1536" i="1"/>
  <c r="F1536" i="1"/>
  <c r="G1536" i="1"/>
  <c r="E1537" i="1"/>
  <c r="F1537" i="1"/>
  <c r="G1537" i="1"/>
  <c r="E1538" i="1"/>
  <c r="F1538" i="1"/>
  <c r="G1538" i="1"/>
  <c r="E1539" i="1"/>
  <c r="F1539" i="1"/>
  <c r="G1539" i="1"/>
  <c r="E1540" i="1"/>
  <c r="F1540" i="1"/>
  <c r="G1540" i="1"/>
  <c r="E1541" i="1"/>
  <c r="F1541" i="1"/>
  <c r="G1541" i="1"/>
  <c r="E1542" i="1"/>
  <c r="F1542" i="1"/>
  <c r="G1542" i="1"/>
  <c r="E1543" i="1"/>
  <c r="F1543" i="1"/>
  <c r="G1543" i="1"/>
  <c r="E1544" i="1"/>
  <c r="F1544" i="1"/>
  <c r="G1544" i="1"/>
  <c r="E1545" i="1"/>
  <c r="F1545" i="1"/>
  <c r="G1545" i="1"/>
  <c r="E1546" i="1"/>
  <c r="F1546" i="1"/>
  <c r="G1546" i="1"/>
  <c r="E1547" i="1"/>
  <c r="F1547" i="1"/>
  <c r="G1547" i="1"/>
  <c r="E1548" i="1"/>
  <c r="F1548" i="1"/>
  <c r="G1548" i="1"/>
  <c r="E1549" i="1"/>
  <c r="F1549" i="1"/>
  <c r="G1549" i="1"/>
  <c r="E1550" i="1"/>
  <c r="F1550" i="1"/>
  <c r="G1550" i="1"/>
  <c r="E1551" i="1"/>
  <c r="F1551" i="1"/>
  <c r="G1551" i="1"/>
  <c r="E1552" i="1"/>
  <c r="F1552" i="1"/>
  <c r="G1552" i="1"/>
  <c r="E1553" i="1"/>
  <c r="F1553" i="1"/>
  <c r="G1553" i="1"/>
  <c r="E1554" i="1"/>
  <c r="F1554" i="1"/>
  <c r="G1554" i="1"/>
  <c r="E1555" i="1"/>
  <c r="F1555" i="1"/>
  <c r="G1555" i="1"/>
  <c r="E1526" i="1"/>
  <c r="F1526" i="1"/>
  <c r="G1526" i="1"/>
  <c r="E1527" i="1"/>
  <c r="F1527" i="1"/>
  <c r="G1527" i="1"/>
  <c r="E1528" i="1"/>
  <c r="F1528" i="1"/>
  <c r="G1528" i="1"/>
  <c r="E1529" i="1"/>
  <c r="F1529" i="1"/>
  <c r="G1529" i="1"/>
  <c r="E1530" i="1"/>
  <c r="F1530" i="1"/>
  <c r="G1530" i="1"/>
  <c r="E1556" i="1"/>
  <c r="F1556" i="1"/>
  <c r="G1556" i="1"/>
  <c r="E1557" i="1"/>
  <c r="F1557" i="1"/>
  <c r="G1557" i="1"/>
  <c r="E1558" i="1"/>
  <c r="F1558" i="1"/>
  <c r="G1558" i="1"/>
  <c r="E1559" i="1"/>
  <c r="F1559" i="1"/>
  <c r="G1559" i="1"/>
  <c r="E1560" i="1"/>
  <c r="F1560" i="1"/>
  <c r="G1560" i="1"/>
  <c r="E1596" i="1"/>
  <c r="F1596" i="1"/>
  <c r="G1596" i="1"/>
  <c r="E1597" i="1"/>
  <c r="F1597" i="1"/>
  <c r="G1597" i="1"/>
  <c r="E1598" i="1"/>
  <c r="F1598" i="1"/>
  <c r="G1598" i="1"/>
  <c r="E1599" i="1"/>
  <c r="F1599" i="1"/>
  <c r="G1599" i="1"/>
  <c r="E1600" i="1"/>
  <c r="F1600" i="1"/>
  <c r="G1600" i="1"/>
  <c r="E1566" i="1"/>
  <c r="F1566" i="1"/>
  <c r="G1566" i="1"/>
  <c r="E1567" i="1"/>
  <c r="F1567" i="1"/>
  <c r="G1567" i="1"/>
  <c r="E1568" i="1"/>
  <c r="F1568" i="1"/>
  <c r="G1568" i="1"/>
  <c r="E1569" i="1"/>
  <c r="F1569" i="1"/>
  <c r="G1569" i="1"/>
  <c r="E1570" i="1"/>
  <c r="F1570" i="1"/>
  <c r="G1570" i="1"/>
  <c r="E1586" i="1"/>
  <c r="F1586" i="1"/>
  <c r="G1586" i="1"/>
  <c r="E1587" i="1"/>
  <c r="F1587" i="1"/>
  <c r="G1587" i="1"/>
  <c r="E1588" i="1"/>
  <c r="F1588" i="1"/>
  <c r="G1588" i="1"/>
  <c r="E1589" i="1"/>
  <c r="F1589" i="1"/>
  <c r="G1589" i="1"/>
  <c r="E1590" i="1"/>
  <c r="F1590" i="1"/>
  <c r="G1590" i="1"/>
  <c r="E1571" i="1"/>
  <c r="F1571" i="1"/>
  <c r="G1571" i="1"/>
  <c r="E1572" i="1"/>
  <c r="F1572" i="1"/>
  <c r="G1572" i="1"/>
  <c r="E1573" i="1"/>
  <c r="F1573" i="1"/>
  <c r="G1573" i="1"/>
  <c r="E1574" i="1"/>
  <c r="F1574" i="1"/>
  <c r="G1574" i="1"/>
  <c r="E1575" i="1"/>
  <c r="F1575" i="1"/>
  <c r="G1575" i="1"/>
  <c r="E1581" i="1"/>
  <c r="F1581" i="1"/>
  <c r="G1581" i="1"/>
  <c r="E1582" i="1"/>
  <c r="F1582" i="1"/>
  <c r="G1582" i="1"/>
  <c r="E1583" i="1"/>
  <c r="F1583" i="1"/>
  <c r="G1583" i="1"/>
  <c r="E1584" i="1"/>
  <c r="F1584" i="1"/>
  <c r="G1584" i="1"/>
  <c r="E1585" i="1"/>
  <c r="F1585" i="1"/>
  <c r="G1585" i="1"/>
  <c r="E1576" i="1"/>
  <c r="F1576" i="1"/>
  <c r="G1576" i="1"/>
  <c r="E1577" i="1"/>
  <c r="F1577" i="1"/>
  <c r="G1577" i="1"/>
  <c r="E1578" i="1"/>
  <c r="F1578" i="1"/>
  <c r="G1578" i="1"/>
  <c r="E1579" i="1"/>
  <c r="F1579" i="1"/>
  <c r="G1579" i="1"/>
  <c r="E1580" i="1"/>
  <c r="F1580" i="1"/>
  <c r="G1580" i="1"/>
  <c r="E1591" i="1"/>
  <c r="F1591" i="1"/>
  <c r="G1591" i="1"/>
  <c r="E1592" i="1"/>
  <c r="F1592" i="1"/>
  <c r="G1592" i="1"/>
  <c r="E1593" i="1"/>
  <c r="F1593" i="1"/>
  <c r="G1593" i="1"/>
  <c r="E1594" i="1"/>
  <c r="F1594" i="1"/>
  <c r="G1594" i="1"/>
  <c r="E1595" i="1"/>
  <c r="F1595" i="1"/>
  <c r="G1595" i="1"/>
  <c r="E1611" i="1"/>
  <c r="F1611" i="1"/>
  <c r="G1611" i="1"/>
  <c r="E1612" i="1"/>
  <c r="F1612" i="1"/>
  <c r="G1612" i="1"/>
  <c r="E1613" i="1"/>
  <c r="F1613" i="1"/>
  <c r="G1613" i="1"/>
  <c r="E1614" i="1"/>
  <c r="F1614" i="1"/>
  <c r="G1614" i="1"/>
  <c r="E1615" i="1"/>
  <c r="F1615" i="1"/>
  <c r="G1615" i="1"/>
  <c r="E1606" i="1"/>
  <c r="F1606" i="1"/>
  <c r="G1606" i="1"/>
  <c r="E1607" i="1"/>
  <c r="F1607" i="1"/>
  <c r="G1607" i="1"/>
  <c r="E1608" i="1"/>
  <c r="F1608" i="1"/>
  <c r="G1608" i="1"/>
  <c r="E1609" i="1"/>
  <c r="F1609" i="1"/>
  <c r="G1609" i="1"/>
  <c r="E1610" i="1"/>
  <c r="F1610" i="1"/>
  <c r="G1610" i="1"/>
  <c r="E1561" i="1"/>
  <c r="F1561" i="1"/>
  <c r="G1561" i="1"/>
  <c r="E1562" i="1"/>
  <c r="F1562" i="1"/>
  <c r="G1562" i="1"/>
  <c r="E1563" i="1"/>
  <c r="F1563" i="1"/>
  <c r="G1563" i="1"/>
  <c r="E1564" i="1"/>
  <c r="F1564" i="1"/>
  <c r="G1564" i="1"/>
  <c r="E1565" i="1"/>
  <c r="F1565" i="1"/>
  <c r="G1565" i="1"/>
  <c r="E1601" i="1"/>
  <c r="F1601" i="1"/>
  <c r="G1601" i="1"/>
  <c r="E1602" i="1"/>
  <c r="F1602" i="1"/>
  <c r="G1602" i="1"/>
  <c r="E1603" i="1"/>
  <c r="F1603" i="1"/>
  <c r="G1603" i="1"/>
  <c r="E1604" i="1"/>
  <c r="F1604" i="1"/>
  <c r="G1604" i="1"/>
  <c r="E1605" i="1"/>
  <c r="F1605" i="1"/>
  <c r="G1605" i="1"/>
  <c r="E1706" i="1"/>
  <c r="F1706" i="1"/>
  <c r="G1706" i="1"/>
  <c r="E1707" i="1"/>
  <c r="F1707" i="1"/>
  <c r="G1707" i="1"/>
  <c r="E1708" i="1"/>
  <c r="F1708" i="1"/>
  <c r="G1708" i="1"/>
  <c r="E1709" i="1"/>
  <c r="F1709" i="1"/>
  <c r="G1709" i="1"/>
  <c r="E1710" i="1"/>
  <c r="F1710" i="1"/>
  <c r="G1710" i="1"/>
  <c r="E1711" i="1"/>
  <c r="F1711" i="1"/>
  <c r="G1711" i="1"/>
  <c r="E1742" i="1"/>
  <c r="F1742" i="1"/>
  <c r="G1742" i="1"/>
  <c r="E1743" i="1"/>
  <c r="F1743" i="1"/>
  <c r="G1743" i="1"/>
  <c r="E1744" i="1"/>
  <c r="F1744" i="1"/>
  <c r="G1744" i="1"/>
  <c r="E1745" i="1"/>
  <c r="F1745" i="1"/>
  <c r="G1745" i="1"/>
  <c r="E1746" i="1"/>
  <c r="F1746" i="1"/>
  <c r="G1746" i="1"/>
  <c r="E1747" i="1"/>
  <c r="F1747" i="1"/>
  <c r="G1747" i="1"/>
  <c r="E1724" i="1"/>
  <c r="F1724" i="1"/>
  <c r="G1724" i="1"/>
  <c r="E1725" i="1"/>
  <c r="F1725" i="1"/>
  <c r="G1725" i="1"/>
  <c r="E1726" i="1"/>
  <c r="F1726" i="1"/>
  <c r="G1726" i="1"/>
  <c r="E1727" i="1"/>
  <c r="F1727" i="1"/>
  <c r="G1727" i="1"/>
  <c r="E1728" i="1"/>
  <c r="F1728" i="1"/>
  <c r="G1728" i="1"/>
  <c r="E1729" i="1"/>
  <c r="F1729" i="1"/>
  <c r="G1729" i="1"/>
  <c r="E1712" i="1"/>
  <c r="F1712" i="1"/>
  <c r="G1712" i="1"/>
  <c r="E1713" i="1"/>
  <c r="F1713" i="1"/>
  <c r="G1713" i="1"/>
  <c r="E1714" i="1"/>
  <c r="F1714" i="1"/>
  <c r="G1714" i="1"/>
  <c r="E1715" i="1"/>
  <c r="F1715" i="1"/>
  <c r="G1715" i="1"/>
  <c r="E1716" i="1"/>
  <c r="F1716" i="1"/>
  <c r="G1716" i="1"/>
  <c r="E1717" i="1"/>
  <c r="F1717" i="1"/>
  <c r="G1717" i="1"/>
  <c r="E1730" i="1"/>
  <c r="F1730" i="1"/>
  <c r="G1730" i="1"/>
  <c r="E1731" i="1"/>
  <c r="F1731" i="1"/>
  <c r="G1731" i="1"/>
  <c r="E1732" i="1"/>
  <c r="F1732" i="1"/>
  <c r="G1732" i="1"/>
  <c r="E1733" i="1"/>
  <c r="F1733" i="1"/>
  <c r="G1733" i="1"/>
  <c r="E1734" i="1"/>
  <c r="F1734" i="1"/>
  <c r="G1734" i="1"/>
  <c r="E1735" i="1"/>
  <c r="F1735" i="1"/>
  <c r="G1735" i="1"/>
  <c r="E1736" i="1"/>
  <c r="F1736" i="1"/>
  <c r="G1736" i="1"/>
  <c r="E1737" i="1"/>
  <c r="F1737" i="1"/>
  <c r="G1737" i="1"/>
  <c r="E1738" i="1"/>
  <c r="F1738" i="1"/>
  <c r="G1738" i="1"/>
  <c r="E1739" i="1"/>
  <c r="F1739" i="1"/>
  <c r="G1739" i="1"/>
  <c r="E1740" i="1"/>
  <c r="F1740" i="1"/>
  <c r="G1740" i="1"/>
  <c r="E1741" i="1"/>
  <c r="F1741" i="1"/>
  <c r="G1741" i="1"/>
  <c r="E1718" i="1"/>
  <c r="F1718" i="1"/>
  <c r="G1718" i="1"/>
  <c r="E1719" i="1"/>
  <c r="F1719" i="1"/>
  <c r="G1719" i="1"/>
  <c r="E1720" i="1"/>
  <c r="F1720" i="1"/>
  <c r="G1720" i="1"/>
  <c r="E1721" i="1"/>
  <c r="F1721" i="1"/>
  <c r="G1721" i="1"/>
  <c r="E1722" i="1"/>
  <c r="F1722" i="1"/>
  <c r="G1722" i="1"/>
  <c r="E1723" i="1"/>
  <c r="F1723" i="1"/>
  <c r="G1723" i="1"/>
  <c r="E1748" i="1"/>
  <c r="F1748" i="1"/>
  <c r="G1748" i="1"/>
  <c r="E1749" i="1"/>
  <c r="F1749" i="1"/>
  <c r="G1749" i="1"/>
  <c r="E1750" i="1"/>
  <c r="F1750" i="1"/>
  <c r="G1750" i="1"/>
  <c r="E1751" i="1"/>
  <c r="F1751" i="1"/>
  <c r="G1751" i="1"/>
  <c r="E1752" i="1"/>
  <c r="F1752" i="1"/>
  <c r="G1752" i="1"/>
  <c r="E1753" i="1"/>
  <c r="F1753" i="1"/>
  <c r="G1753" i="1"/>
  <c r="E626" i="1"/>
  <c r="F626" i="1"/>
  <c r="G626" i="1"/>
  <c r="E627" i="1"/>
  <c r="F627" i="1"/>
  <c r="G627" i="1"/>
  <c r="B1001" i="1"/>
  <c r="C1001" i="1"/>
  <c r="B1754" i="1"/>
  <c r="C1754" i="1"/>
  <c r="B1755" i="1"/>
  <c r="C1755" i="1"/>
  <c r="B1756" i="1"/>
  <c r="C1756" i="1"/>
  <c r="B1757" i="1"/>
  <c r="C1757" i="1"/>
  <c r="B1758" i="1"/>
  <c r="C1758" i="1"/>
  <c r="B237" i="1"/>
  <c r="C237" i="1"/>
  <c r="B238" i="1"/>
  <c r="C238" i="1"/>
  <c r="B239" i="1"/>
  <c r="C239" i="1"/>
  <c r="B240" i="1"/>
  <c r="C240" i="1"/>
  <c r="B241" i="1"/>
  <c r="C241" i="1"/>
  <c r="B262" i="1"/>
  <c r="C262" i="1"/>
  <c r="B263" i="1"/>
  <c r="C263" i="1"/>
  <c r="B264" i="1"/>
  <c r="C264" i="1"/>
  <c r="B265" i="1"/>
  <c r="C265" i="1"/>
  <c r="B266" i="1"/>
  <c r="C266" i="1"/>
  <c r="B355" i="1"/>
  <c r="C355" i="1"/>
  <c r="B356" i="1"/>
  <c r="C356" i="1"/>
  <c r="B357" i="1"/>
  <c r="C357" i="1"/>
  <c r="B358" i="1"/>
  <c r="C358" i="1"/>
  <c r="B359" i="1"/>
  <c r="C359" i="1"/>
  <c r="B360" i="1"/>
  <c r="C360" i="1"/>
  <c r="B361" i="1"/>
  <c r="C361" i="1"/>
  <c r="B362" i="1"/>
  <c r="C362" i="1"/>
  <c r="B363" i="1"/>
  <c r="C363" i="1"/>
  <c r="B364" i="1"/>
  <c r="C364" i="1"/>
  <c r="B365" i="1"/>
  <c r="C365" i="1"/>
  <c r="B366" i="1"/>
  <c r="C366" i="1"/>
  <c r="B367" i="1"/>
  <c r="C367" i="1"/>
  <c r="B368" i="1"/>
  <c r="C368" i="1"/>
  <c r="B369" i="1"/>
  <c r="C369" i="1"/>
  <c r="B376" i="1"/>
  <c r="C376" i="1"/>
  <c r="B377" i="1"/>
  <c r="C377" i="1"/>
  <c r="B378" i="1"/>
  <c r="C378" i="1"/>
  <c r="B379" i="1"/>
  <c r="C379" i="1"/>
  <c r="B380" i="1"/>
  <c r="C380" i="1"/>
  <c r="B370" i="1"/>
  <c r="C370" i="1"/>
  <c r="B371" i="1"/>
  <c r="C371" i="1"/>
  <c r="B372" i="1"/>
  <c r="C372" i="1"/>
  <c r="B381" i="1"/>
  <c r="C381" i="1"/>
  <c r="B382" i="1"/>
  <c r="C382" i="1"/>
  <c r="B383" i="1"/>
  <c r="C383" i="1"/>
  <c r="B373" i="1"/>
  <c r="C373" i="1"/>
  <c r="B374" i="1"/>
  <c r="C374" i="1"/>
  <c r="B375" i="1"/>
  <c r="C375" i="1"/>
  <c r="B311" i="1"/>
  <c r="C311" i="1"/>
  <c r="B312" i="1"/>
  <c r="C312" i="1"/>
  <c r="B313" i="1"/>
  <c r="C313" i="1"/>
  <c r="B444" i="1"/>
  <c r="C444" i="1"/>
  <c r="B445" i="1"/>
  <c r="C445" i="1"/>
  <c r="B446" i="1"/>
  <c r="C446" i="1"/>
  <c r="B447" i="1"/>
  <c r="C447" i="1"/>
  <c r="B448" i="1"/>
  <c r="C448" i="1"/>
  <c r="B482" i="1"/>
  <c r="C482" i="1"/>
  <c r="B483" i="1"/>
  <c r="C483" i="1"/>
  <c r="B484" i="1"/>
  <c r="C484" i="1"/>
  <c r="B413" i="1"/>
  <c r="C413" i="1"/>
  <c r="B414" i="1"/>
  <c r="C414" i="1"/>
  <c r="B415" i="1"/>
  <c r="C415" i="1"/>
  <c r="B615" i="1"/>
  <c r="C615" i="1"/>
  <c r="B616" i="1"/>
  <c r="C616" i="1"/>
  <c r="B617" i="1"/>
  <c r="C617" i="1"/>
  <c r="B618" i="1"/>
  <c r="C618" i="1"/>
  <c r="B619" i="1"/>
  <c r="C619" i="1"/>
  <c r="B620" i="1"/>
  <c r="C620" i="1"/>
  <c r="B597" i="1"/>
  <c r="C597" i="1"/>
  <c r="B598" i="1"/>
  <c r="C598" i="1"/>
  <c r="B599" i="1"/>
  <c r="C599" i="1"/>
  <c r="B600" i="1"/>
  <c r="C600" i="1"/>
  <c r="B601" i="1"/>
  <c r="C601" i="1"/>
  <c r="B602" i="1"/>
  <c r="C602" i="1"/>
  <c r="B591" i="1"/>
  <c r="C591" i="1"/>
  <c r="B592" i="1"/>
  <c r="C592" i="1"/>
  <c r="B593" i="1"/>
  <c r="C593" i="1"/>
  <c r="B594" i="1"/>
  <c r="C594" i="1"/>
  <c r="B595" i="1"/>
  <c r="C595" i="1"/>
  <c r="B596" i="1"/>
  <c r="C596" i="1"/>
  <c r="B585" i="1"/>
  <c r="C585" i="1"/>
  <c r="B586" i="1"/>
  <c r="C586" i="1"/>
  <c r="B587" i="1"/>
  <c r="C587" i="1"/>
  <c r="B588" i="1"/>
  <c r="C588" i="1"/>
  <c r="B589" i="1"/>
  <c r="C589" i="1"/>
  <c r="B590" i="1"/>
  <c r="C590" i="1"/>
  <c r="B603" i="1"/>
  <c r="C603" i="1"/>
  <c r="B604" i="1"/>
  <c r="C604" i="1"/>
  <c r="B605" i="1"/>
  <c r="C605" i="1"/>
  <c r="B606" i="1"/>
  <c r="C606" i="1"/>
  <c r="B607" i="1"/>
  <c r="C607" i="1"/>
  <c r="B608" i="1"/>
  <c r="C608" i="1"/>
  <c r="B609" i="1"/>
  <c r="C609" i="1"/>
  <c r="B610" i="1"/>
  <c r="C610" i="1"/>
  <c r="B611" i="1"/>
  <c r="C611" i="1"/>
  <c r="B612" i="1"/>
  <c r="C612" i="1"/>
  <c r="B613" i="1"/>
  <c r="C613" i="1"/>
  <c r="B614" i="1"/>
  <c r="C614" i="1"/>
  <c r="B621" i="1"/>
  <c r="C621" i="1"/>
  <c r="B622" i="1"/>
  <c r="C622" i="1"/>
  <c r="B623" i="1"/>
  <c r="C623" i="1"/>
  <c r="B624" i="1"/>
  <c r="C624" i="1"/>
  <c r="B625" i="1"/>
  <c r="C625" i="1"/>
  <c r="B658" i="1"/>
  <c r="C658" i="1"/>
  <c r="B659" i="1"/>
  <c r="C659" i="1"/>
  <c r="B660" i="1"/>
  <c r="C660" i="1"/>
  <c r="B661" i="1"/>
  <c r="C661" i="1"/>
  <c r="B662" i="1"/>
  <c r="C662" i="1"/>
  <c r="B663" i="1"/>
  <c r="C663" i="1"/>
  <c r="B640" i="1"/>
  <c r="C640" i="1"/>
  <c r="B641" i="1"/>
  <c r="C641" i="1"/>
  <c r="B642" i="1"/>
  <c r="C642" i="1"/>
  <c r="B643" i="1"/>
  <c r="C643" i="1"/>
  <c r="B644" i="1"/>
  <c r="C644" i="1"/>
  <c r="B645" i="1"/>
  <c r="C645" i="1"/>
  <c r="B634" i="1"/>
  <c r="C634" i="1"/>
  <c r="B635" i="1"/>
  <c r="C635" i="1"/>
  <c r="B636" i="1"/>
  <c r="C636" i="1"/>
  <c r="B637" i="1"/>
  <c r="C637" i="1"/>
  <c r="B638" i="1"/>
  <c r="C638" i="1"/>
  <c r="B639" i="1"/>
  <c r="C639" i="1"/>
  <c r="B628" i="1"/>
  <c r="C628" i="1"/>
  <c r="B629" i="1"/>
  <c r="C629" i="1"/>
  <c r="B630" i="1"/>
  <c r="C630" i="1"/>
  <c r="B631" i="1"/>
  <c r="C631" i="1"/>
  <c r="B632" i="1"/>
  <c r="C632" i="1"/>
  <c r="B633" i="1"/>
  <c r="C633" i="1"/>
  <c r="B646" i="1"/>
  <c r="C646" i="1"/>
  <c r="B647" i="1"/>
  <c r="C647" i="1"/>
  <c r="B648" i="1"/>
  <c r="C648" i="1"/>
  <c r="B649" i="1"/>
  <c r="C649" i="1"/>
  <c r="B650" i="1"/>
  <c r="C650" i="1"/>
  <c r="B651" i="1"/>
  <c r="C651" i="1"/>
  <c r="B652" i="1"/>
  <c r="C652" i="1"/>
  <c r="B653" i="1"/>
  <c r="C653" i="1"/>
  <c r="B654" i="1"/>
  <c r="C654" i="1"/>
  <c r="B655" i="1"/>
  <c r="C655" i="1"/>
  <c r="B656" i="1"/>
  <c r="C656" i="1"/>
  <c r="B657" i="1"/>
  <c r="C657" i="1"/>
  <c r="B664" i="1"/>
  <c r="C664" i="1"/>
  <c r="B665" i="1"/>
  <c r="C665" i="1"/>
  <c r="B666" i="1"/>
  <c r="C666" i="1"/>
  <c r="B667" i="1"/>
  <c r="C667" i="1"/>
  <c r="B668" i="1"/>
  <c r="C668" i="1"/>
  <c r="B669" i="1"/>
  <c r="C669" i="1"/>
  <c r="B700" i="1"/>
  <c r="C700" i="1"/>
  <c r="B701" i="1"/>
  <c r="C701" i="1"/>
  <c r="B702" i="1"/>
  <c r="C702" i="1"/>
  <c r="B703" i="1"/>
  <c r="C703" i="1"/>
  <c r="B704" i="1"/>
  <c r="C704" i="1"/>
  <c r="B705" i="1"/>
  <c r="C705" i="1"/>
  <c r="B682" i="1"/>
  <c r="C682" i="1"/>
  <c r="B683" i="1"/>
  <c r="C683" i="1"/>
  <c r="B684" i="1"/>
  <c r="C684" i="1"/>
  <c r="B685" i="1"/>
  <c r="C685" i="1"/>
  <c r="B686" i="1"/>
  <c r="C686" i="1"/>
  <c r="B687" i="1"/>
  <c r="C687" i="1"/>
  <c r="B676" i="1"/>
  <c r="C676" i="1"/>
  <c r="B677" i="1"/>
  <c r="C677" i="1"/>
  <c r="B678" i="1"/>
  <c r="C678" i="1"/>
  <c r="B679" i="1"/>
  <c r="C679" i="1"/>
  <c r="B680" i="1"/>
  <c r="C680" i="1"/>
  <c r="B681" i="1"/>
  <c r="C681" i="1"/>
  <c r="B670" i="1"/>
  <c r="C670" i="1"/>
  <c r="B671" i="1"/>
  <c r="C671" i="1"/>
  <c r="B672" i="1"/>
  <c r="C672" i="1"/>
  <c r="B673" i="1"/>
  <c r="C673" i="1"/>
  <c r="B674" i="1"/>
  <c r="C674" i="1"/>
  <c r="B675" i="1"/>
  <c r="C675" i="1"/>
  <c r="B688" i="1"/>
  <c r="C688" i="1"/>
  <c r="B689" i="1"/>
  <c r="C689" i="1"/>
  <c r="B690" i="1"/>
  <c r="C690" i="1"/>
  <c r="B691" i="1"/>
  <c r="C691" i="1"/>
  <c r="B692" i="1"/>
  <c r="C692" i="1"/>
  <c r="B693" i="1"/>
  <c r="C693" i="1"/>
  <c r="B694" i="1"/>
  <c r="C694" i="1"/>
  <c r="B695" i="1"/>
  <c r="C695" i="1"/>
  <c r="B696" i="1"/>
  <c r="C696" i="1"/>
  <c r="B697" i="1"/>
  <c r="C697" i="1"/>
  <c r="B698" i="1"/>
  <c r="C698" i="1"/>
  <c r="B699" i="1"/>
  <c r="C699" i="1"/>
  <c r="B706" i="1"/>
  <c r="C706" i="1"/>
  <c r="B707" i="1"/>
  <c r="C707" i="1"/>
  <c r="B708" i="1"/>
  <c r="C708" i="1"/>
  <c r="B709" i="1"/>
  <c r="C709" i="1"/>
  <c r="B710" i="1"/>
  <c r="C710" i="1"/>
  <c r="B711" i="1"/>
  <c r="C711" i="1"/>
  <c r="B742" i="1"/>
  <c r="C742" i="1"/>
  <c r="B743" i="1"/>
  <c r="C743" i="1"/>
  <c r="B744" i="1"/>
  <c r="C744" i="1"/>
  <c r="B745" i="1"/>
  <c r="C745" i="1"/>
  <c r="B746" i="1"/>
  <c r="C746" i="1"/>
  <c r="B747" i="1"/>
  <c r="C747" i="1"/>
  <c r="B724" i="1"/>
  <c r="C724" i="1"/>
  <c r="B725" i="1"/>
  <c r="C725" i="1"/>
  <c r="B726" i="1"/>
  <c r="C726" i="1"/>
  <c r="B727" i="1"/>
  <c r="C727" i="1"/>
  <c r="B728" i="1"/>
  <c r="C728" i="1"/>
  <c r="B729" i="1"/>
  <c r="C729" i="1"/>
  <c r="B718" i="1"/>
  <c r="C718" i="1"/>
  <c r="B719" i="1"/>
  <c r="C719" i="1"/>
  <c r="B720" i="1"/>
  <c r="C720" i="1"/>
  <c r="B721" i="1"/>
  <c r="C721" i="1"/>
  <c r="B722" i="1"/>
  <c r="C722" i="1"/>
  <c r="B723" i="1"/>
  <c r="C723" i="1"/>
  <c r="B712" i="1"/>
  <c r="C712" i="1"/>
  <c r="B713" i="1"/>
  <c r="C713" i="1"/>
  <c r="B714" i="1"/>
  <c r="C714" i="1"/>
  <c r="B715" i="1"/>
  <c r="C715" i="1"/>
  <c r="B716" i="1"/>
  <c r="C716" i="1"/>
  <c r="B717" i="1"/>
  <c r="C717" i="1"/>
  <c r="B730" i="1"/>
  <c r="C730" i="1"/>
  <c r="B731" i="1"/>
  <c r="C731" i="1"/>
  <c r="B732" i="1"/>
  <c r="C732" i="1"/>
  <c r="B733" i="1"/>
  <c r="C733" i="1"/>
  <c r="B734" i="1"/>
  <c r="C734" i="1"/>
  <c r="B735" i="1"/>
  <c r="C735" i="1"/>
  <c r="B736" i="1"/>
  <c r="C736" i="1"/>
  <c r="B737" i="1"/>
  <c r="C737" i="1"/>
  <c r="B738" i="1"/>
  <c r="C738" i="1"/>
  <c r="B739" i="1"/>
  <c r="C739" i="1"/>
  <c r="B740" i="1"/>
  <c r="C740" i="1"/>
  <c r="B741" i="1"/>
  <c r="C741" i="1"/>
  <c r="B748" i="1"/>
  <c r="C748" i="1"/>
  <c r="B749" i="1"/>
  <c r="C749" i="1"/>
  <c r="B750" i="1"/>
  <c r="C750" i="1"/>
  <c r="B751" i="1"/>
  <c r="C751" i="1"/>
  <c r="B752" i="1"/>
  <c r="C752" i="1"/>
  <c r="B753" i="1"/>
  <c r="C753" i="1"/>
  <c r="B784" i="1"/>
  <c r="C784" i="1"/>
  <c r="B785" i="1"/>
  <c r="C785" i="1"/>
  <c r="B786" i="1"/>
  <c r="C786" i="1"/>
  <c r="B787" i="1"/>
  <c r="C787" i="1"/>
  <c r="B788" i="1"/>
  <c r="C788" i="1"/>
  <c r="B789" i="1"/>
  <c r="C789" i="1"/>
  <c r="B766" i="1"/>
  <c r="C766" i="1"/>
  <c r="B767" i="1"/>
  <c r="C767" i="1"/>
  <c r="B768" i="1"/>
  <c r="C768" i="1"/>
  <c r="B769" i="1"/>
  <c r="C769" i="1"/>
  <c r="B770" i="1"/>
  <c r="C770" i="1"/>
  <c r="B771" i="1"/>
  <c r="C771" i="1"/>
  <c r="B760" i="1"/>
  <c r="C760" i="1"/>
  <c r="B761" i="1"/>
  <c r="C761" i="1"/>
  <c r="B762" i="1"/>
  <c r="C762" i="1"/>
  <c r="B763" i="1"/>
  <c r="C763" i="1"/>
  <c r="B764" i="1"/>
  <c r="C764" i="1"/>
  <c r="B765" i="1"/>
  <c r="C765" i="1"/>
  <c r="B754" i="1"/>
  <c r="C754" i="1"/>
  <c r="B755" i="1"/>
  <c r="C755" i="1"/>
  <c r="B756" i="1"/>
  <c r="C756" i="1"/>
  <c r="B757" i="1"/>
  <c r="C757" i="1"/>
  <c r="B758" i="1"/>
  <c r="C758" i="1"/>
  <c r="B759" i="1"/>
  <c r="C759" i="1"/>
  <c r="B772" i="1"/>
  <c r="C772" i="1"/>
  <c r="B773" i="1"/>
  <c r="C773" i="1"/>
  <c r="B774" i="1"/>
  <c r="C774" i="1"/>
  <c r="B775" i="1"/>
  <c r="C775" i="1"/>
  <c r="B776" i="1"/>
  <c r="C776" i="1"/>
  <c r="B777" i="1"/>
  <c r="C777" i="1"/>
  <c r="B778" i="1"/>
  <c r="C778" i="1"/>
  <c r="B779" i="1"/>
  <c r="C779" i="1"/>
  <c r="B780" i="1"/>
  <c r="C780" i="1"/>
  <c r="B781" i="1"/>
  <c r="C781" i="1"/>
  <c r="B782" i="1"/>
  <c r="C782" i="1"/>
  <c r="B783" i="1"/>
  <c r="C783" i="1"/>
  <c r="B790" i="1"/>
  <c r="C790" i="1"/>
  <c r="B791" i="1"/>
  <c r="C791" i="1"/>
  <c r="B792" i="1"/>
  <c r="C792" i="1"/>
  <c r="B793" i="1"/>
  <c r="C793" i="1"/>
  <c r="B794" i="1"/>
  <c r="C794" i="1"/>
  <c r="B795" i="1"/>
  <c r="C795" i="1"/>
  <c r="B531" i="1"/>
  <c r="C531" i="1"/>
  <c r="B532" i="1"/>
  <c r="C532" i="1"/>
  <c r="B533" i="1"/>
  <c r="C533" i="1"/>
  <c r="B534" i="1"/>
  <c r="C534" i="1"/>
  <c r="B535" i="1"/>
  <c r="C535" i="1"/>
  <c r="B536" i="1"/>
  <c r="C536" i="1"/>
  <c r="B573" i="1"/>
  <c r="C573" i="1"/>
  <c r="B574" i="1"/>
  <c r="C574" i="1"/>
  <c r="B575" i="1"/>
  <c r="C575" i="1"/>
  <c r="B576" i="1"/>
  <c r="C576" i="1"/>
  <c r="B577" i="1"/>
  <c r="C577" i="1"/>
  <c r="B578" i="1"/>
  <c r="C578" i="1"/>
  <c r="B555" i="1"/>
  <c r="C555" i="1"/>
  <c r="B556" i="1"/>
  <c r="C556" i="1"/>
  <c r="B557" i="1"/>
  <c r="C557" i="1"/>
  <c r="B558" i="1"/>
  <c r="C558" i="1"/>
  <c r="B559" i="1"/>
  <c r="C559" i="1"/>
  <c r="B560" i="1"/>
  <c r="C560" i="1"/>
  <c r="B549" i="1"/>
  <c r="C549" i="1"/>
  <c r="B550" i="1"/>
  <c r="C550" i="1"/>
  <c r="B551" i="1"/>
  <c r="C551" i="1"/>
  <c r="B552" i="1"/>
  <c r="C552" i="1"/>
  <c r="B553" i="1"/>
  <c r="C553" i="1"/>
  <c r="B554" i="1"/>
  <c r="C554" i="1"/>
  <c r="B537" i="1"/>
  <c r="C537" i="1"/>
  <c r="B538" i="1"/>
  <c r="C538" i="1"/>
  <c r="B539" i="1"/>
  <c r="C539" i="1"/>
  <c r="B540" i="1"/>
  <c r="C540" i="1"/>
  <c r="B541" i="1"/>
  <c r="C541" i="1"/>
  <c r="B542" i="1"/>
  <c r="C542" i="1"/>
  <c r="B561" i="1"/>
  <c r="C561" i="1"/>
  <c r="B562" i="1"/>
  <c r="C562" i="1"/>
  <c r="B563" i="1"/>
  <c r="C563" i="1"/>
  <c r="B564" i="1"/>
  <c r="C564" i="1"/>
  <c r="B565" i="1"/>
  <c r="C565" i="1"/>
  <c r="B566" i="1"/>
  <c r="C566" i="1"/>
  <c r="B567" i="1"/>
  <c r="C567" i="1"/>
  <c r="B568" i="1"/>
  <c r="C568" i="1"/>
  <c r="B569" i="1"/>
  <c r="C569" i="1"/>
  <c r="B570" i="1"/>
  <c r="C570" i="1"/>
  <c r="B571" i="1"/>
  <c r="C571" i="1"/>
  <c r="B572" i="1"/>
  <c r="C572" i="1"/>
  <c r="B579" i="1"/>
  <c r="C579" i="1"/>
  <c r="B580" i="1"/>
  <c r="C580" i="1"/>
  <c r="B581" i="1"/>
  <c r="C581" i="1"/>
  <c r="B582" i="1"/>
  <c r="C582" i="1"/>
  <c r="B583" i="1"/>
  <c r="C583" i="1"/>
  <c r="B584" i="1"/>
  <c r="C584" i="1"/>
  <c r="B543" i="1"/>
  <c r="C543" i="1"/>
  <c r="B544" i="1"/>
  <c r="C544" i="1"/>
  <c r="B545" i="1"/>
  <c r="C545" i="1"/>
  <c r="B546" i="1"/>
  <c r="C546" i="1"/>
  <c r="B547" i="1"/>
  <c r="C547" i="1"/>
  <c r="B548" i="1"/>
  <c r="C548" i="1"/>
  <c r="B796" i="1"/>
  <c r="C796" i="1"/>
  <c r="B797" i="1"/>
  <c r="C797" i="1"/>
  <c r="B798" i="1"/>
  <c r="C798" i="1"/>
  <c r="B799" i="1"/>
  <c r="C799" i="1"/>
  <c r="B800" i="1"/>
  <c r="C800" i="1"/>
  <c r="B801" i="1"/>
  <c r="C801" i="1"/>
  <c r="B1032" i="1"/>
  <c r="C1032" i="1"/>
  <c r="B1033" i="1"/>
  <c r="C1033" i="1"/>
  <c r="B1034" i="1"/>
  <c r="C1034" i="1"/>
  <c r="B1035" i="1"/>
  <c r="C1035" i="1"/>
  <c r="B1036" i="1"/>
  <c r="C1036" i="1"/>
  <c r="B1037" i="1"/>
  <c r="C1037" i="1"/>
  <c r="B1038" i="1"/>
  <c r="C1038" i="1"/>
  <c r="B1039" i="1"/>
  <c r="C1039" i="1"/>
  <c r="B1040" i="1"/>
  <c r="C1040" i="1"/>
  <c r="B1041" i="1"/>
  <c r="C1041" i="1"/>
  <c r="B1042" i="1"/>
  <c r="C1042" i="1"/>
  <c r="B1043" i="1"/>
  <c r="C1043" i="1"/>
  <c r="B1044" i="1"/>
  <c r="C1044" i="1"/>
  <c r="B1045" i="1"/>
  <c r="C1045" i="1"/>
  <c r="B1046" i="1"/>
  <c r="C1046" i="1"/>
  <c r="B1047" i="1"/>
  <c r="C1047" i="1"/>
  <c r="B1048" i="1"/>
  <c r="C1048" i="1"/>
  <c r="B1049" i="1"/>
  <c r="C1049" i="1"/>
  <c r="B1050" i="1"/>
  <c r="C1050" i="1"/>
  <c r="B1051" i="1"/>
  <c r="C1051" i="1"/>
  <c r="B1052" i="1"/>
  <c r="C1052" i="1"/>
  <c r="B1053" i="1"/>
  <c r="C1053" i="1"/>
  <c r="B1054" i="1"/>
  <c r="C1054" i="1"/>
  <c r="B1055" i="1"/>
  <c r="C1055" i="1"/>
  <c r="B1056" i="1"/>
  <c r="C1056" i="1"/>
  <c r="B1027" i="1"/>
  <c r="C1027" i="1"/>
  <c r="B1028" i="1"/>
  <c r="C1028" i="1"/>
  <c r="B1029" i="1"/>
  <c r="C1029" i="1"/>
  <c r="B1030" i="1"/>
  <c r="C1030" i="1"/>
  <c r="B1031" i="1"/>
  <c r="C1031" i="1"/>
  <c r="B1057" i="1"/>
  <c r="C1057" i="1"/>
  <c r="B1058" i="1"/>
  <c r="C1058" i="1"/>
  <c r="B1059" i="1"/>
  <c r="C1059" i="1"/>
  <c r="B1060" i="1"/>
  <c r="C1060" i="1"/>
  <c r="B1061" i="1"/>
  <c r="C1061" i="1"/>
  <c r="B1102" i="1"/>
  <c r="C1102" i="1"/>
  <c r="B1103" i="1"/>
  <c r="C1103" i="1"/>
  <c r="B1104" i="1"/>
  <c r="C1104" i="1"/>
  <c r="B1105" i="1"/>
  <c r="C1105" i="1"/>
  <c r="B1106" i="1"/>
  <c r="C1106" i="1"/>
  <c r="B1107" i="1"/>
  <c r="C1107" i="1"/>
  <c r="B1108" i="1"/>
  <c r="C1108" i="1"/>
  <c r="B1109" i="1"/>
  <c r="C1109" i="1"/>
  <c r="B1110" i="1"/>
  <c r="C1110" i="1"/>
  <c r="B1111" i="1"/>
  <c r="C1111" i="1"/>
  <c r="B1067" i="1"/>
  <c r="C1067" i="1"/>
  <c r="B1068" i="1"/>
  <c r="C1068" i="1"/>
  <c r="B1069" i="1"/>
  <c r="C1069" i="1"/>
  <c r="B1070" i="1"/>
  <c r="C1070" i="1"/>
  <c r="B1071" i="1"/>
  <c r="C1071" i="1"/>
  <c r="B1087" i="1"/>
  <c r="C1087" i="1"/>
  <c r="B1088" i="1"/>
  <c r="C1088" i="1"/>
  <c r="B1089" i="1"/>
  <c r="C1089" i="1"/>
  <c r="B1090" i="1"/>
  <c r="C1090" i="1"/>
  <c r="B1091" i="1"/>
  <c r="C1091" i="1"/>
  <c r="B1072" i="1"/>
  <c r="C1072" i="1"/>
  <c r="B1073" i="1"/>
  <c r="C1073" i="1"/>
  <c r="B1074" i="1"/>
  <c r="C1074" i="1"/>
  <c r="B1075" i="1"/>
  <c r="C1075" i="1"/>
  <c r="B1076" i="1"/>
  <c r="C1076" i="1"/>
  <c r="B1082" i="1"/>
  <c r="C1082" i="1"/>
  <c r="B1083" i="1"/>
  <c r="C1083" i="1"/>
  <c r="B1084" i="1"/>
  <c r="C1084" i="1"/>
  <c r="B1085" i="1"/>
  <c r="C1085" i="1"/>
  <c r="B1086" i="1"/>
  <c r="C1086" i="1"/>
  <c r="B1077" i="1"/>
  <c r="C1077" i="1"/>
  <c r="B1078" i="1"/>
  <c r="C1078" i="1"/>
  <c r="B1079" i="1"/>
  <c r="C1079" i="1"/>
  <c r="B1080" i="1"/>
  <c r="C1080" i="1"/>
  <c r="B1081" i="1"/>
  <c r="C1081" i="1"/>
  <c r="B1092" i="1"/>
  <c r="C1092" i="1"/>
  <c r="B1093" i="1"/>
  <c r="C1093" i="1"/>
  <c r="B1094" i="1"/>
  <c r="C1094" i="1"/>
  <c r="B1095" i="1"/>
  <c r="C1095" i="1"/>
  <c r="B1096" i="1"/>
  <c r="C1096" i="1"/>
  <c r="B1097" i="1"/>
  <c r="C1097" i="1"/>
  <c r="B1098" i="1"/>
  <c r="C1098" i="1"/>
  <c r="B1099" i="1"/>
  <c r="C1099" i="1"/>
  <c r="B1100" i="1"/>
  <c r="C1100" i="1"/>
  <c r="B1101" i="1"/>
  <c r="C1101" i="1"/>
  <c r="B1122" i="1"/>
  <c r="C1122" i="1"/>
  <c r="B1123" i="1"/>
  <c r="C1123" i="1"/>
  <c r="B1124" i="1"/>
  <c r="C1124" i="1"/>
  <c r="B1125" i="1"/>
  <c r="C1125" i="1"/>
  <c r="B1126" i="1"/>
  <c r="C1126" i="1"/>
  <c r="B1117" i="1"/>
  <c r="C1117" i="1"/>
  <c r="B1118" i="1"/>
  <c r="C1118" i="1"/>
  <c r="B1119" i="1"/>
  <c r="C1119" i="1"/>
  <c r="B1120" i="1"/>
  <c r="C1120" i="1"/>
  <c r="B1121" i="1"/>
  <c r="C1121" i="1"/>
  <c r="B1062" i="1"/>
  <c r="C1062" i="1"/>
  <c r="B1063" i="1"/>
  <c r="C1063" i="1"/>
  <c r="B1064" i="1"/>
  <c r="C1064" i="1"/>
  <c r="B1065" i="1"/>
  <c r="C1065" i="1"/>
  <c r="B1066" i="1"/>
  <c r="C1066" i="1"/>
  <c r="B1112" i="1"/>
  <c r="C1112" i="1"/>
  <c r="B1113" i="1"/>
  <c r="C1113" i="1"/>
  <c r="B1114" i="1"/>
  <c r="C1114" i="1"/>
  <c r="B1115" i="1"/>
  <c r="C1115" i="1"/>
  <c r="B1116" i="1"/>
  <c r="C1116" i="1"/>
  <c r="B883" i="1"/>
  <c r="C883" i="1"/>
  <c r="B884" i="1"/>
  <c r="C884" i="1"/>
  <c r="B885" i="1"/>
  <c r="C885" i="1"/>
  <c r="B886" i="1"/>
  <c r="C886" i="1"/>
  <c r="B887" i="1"/>
  <c r="C887" i="1"/>
  <c r="B888" i="1"/>
  <c r="C888" i="1"/>
  <c r="B889" i="1"/>
  <c r="C889" i="1"/>
  <c r="B890" i="1"/>
  <c r="C890" i="1"/>
  <c r="B891" i="1"/>
  <c r="C891" i="1"/>
  <c r="B892" i="1"/>
  <c r="C892" i="1"/>
  <c r="B893" i="1"/>
  <c r="C893" i="1"/>
  <c r="B894" i="1"/>
  <c r="C894" i="1"/>
  <c r="B895" i="1"/>
  <c r="C895" i="1"/>
  <c r="B896" i="1"/>
  <c r="C896" i="1"/>
  <c r="B897" i="1"/>
  <c r="C897" i="1"/>
  <c r="B898" i="1"/>
  <c r="C898" i="1"/>
  <c r="B899" i="1"/>
  <c r="C899" i="1"/>
  <c r="B900" i="1"/>
  <c r="C900" i="1"/>
  <c r="B901" i="1"/>
  <c r="C901" i="1"/>
  <c r="B902" i="1"/>
  <c r="C902" i="1"/>
  <c r="B903" i="1"/>
  <c r="C903" i="1"/>
  <c r="B904" i="1"/>
  <c r="C904" i="1"/>
  <c r="B905" i="1"/>
  <c r="C905" i="1"/>
  <c r="B906" i="1"/>
  <c r="C906" i="1"/>
  <c r="B907" i="1"/>
  <c r="C907" i="1"/>
  <c r="B878" i="1"/>
  <c r="C878" i="1"/>
  <c r="B879" i="1"/>
  <c r="C879" i="1"/>
  <c r="B880" i="1"/>
  <c r="C880" i="1"/>
  <c r="B881" i="1"/>
  <c r="C881" i="1"/>
  <c r="B882" i="1"/>
  <c r="C882" i="1"/>
  <c r="B910" i="1"/>
  <c r="C910" i="1"/>
  <c r="B911" i="1"/>
  <c r="C911" i="1"/>
  <c r="B912" i="1"/>
  <c r="C912" i="1"/>
  <c r="B913" i="1"/>
  <c r="C913" i="1"/>
  <c r="B914" i="1"/>
  <c r="C914" i="1"/>
  <c r="B955" i="1"/>
  <c r="C955" i="1"/>
  <c r="B956" i="1"/>
  <c r="C956" i="1"/>
  <c r="B957" i="1"/>
  <c r="C957" i="1"/>
  <c r="B958" i="1"/>
  <c r="C958" i="1"/>
  <c r="B959" i="1"/>
  <c r="C959" i="1"/>
  <c r="B960" i="1"/>
  <c r="C960" i="1"/>
  <c r="B961" i="1"/>
  <c r="C961" i="1"/>
  <c r="B962" i="1"/>
  <c r="C962" i="1"/>
  <c r="B963" i="1"/>
  <c r="C963" i="1"/>
  <c r="B964" i="1"/>
  <c r="C964" i="1"/>
  <c r="B920" i="1"/>
  <c r="C920" i="1"/>
  <c r="B921" i="1"/>
  <c r="C921" i="1"/>
  <c r="B922" i="1"/>
  <c r="C922" i="1"/>
  <c r="B923" i="1"/>
  <c r="C923" i="1"/>
  <c r="B924" i="1"/>
  <c r="C924" i="1"/>
  <c r="B940" i="1"/>
  <c r="C940" i="1"/>
  <c r="B941" i="1"/>
  <c r="C941" i="1"/>
  <c r="B942" i="1"/>
  <c r="C942" i="1"/>
  <c r="B943" i="1"/>
  <c r="C943" i="1"/>
  <c r="B944" i="1"/>
  <c r="C944" i="1"/>
  <c r="B925" i="1"/>
  <c r="C925" i="1"/>
  <c r="B926" i="1"/>
  <c r="C926" i="1"/>
  <c r="B927" i="1"/>
  <c r="C927" i="1"/>
  <c r="B928" i="1"/>
  <c r="C928" i="1"/>
  <c r="B929" i="1"/>
  <c r="C929" i="1"/>
  <c r="B935" i="1"/>
  <c r="C935" i="1"/>
  <c r="B936" i="1"/>
  <c r="C936" i="1"/>
  <c r="B937" i="1"/>
  <c r="C937" i="1"/>
  <c r="B938" i="1"/>
  <c r="C938" i="1"/>
  <c r="B939" i="1"/>
  <c r="C939" i="1"/>
  <c r="B930" i="1"/>
  <c r="C930" i="1"/>
  <c r="B931" i="1"/>
  <c r="C931" i="1"/>
  <c r="B932" i="1"/>
  <c r="C932" i="1"/>
  <c r="B933" i="1"/>
  <c r="C933" i="1"/>
  <c r="B934" i="1"/>
  <c r="C934" i="1"/>
  <c r="B945" i="1"/>
  <c r="C945" i="1"/>
  <c r="B946" i="1"/>
  <c r="C946" i="1"/>
  <c r="B947" i="1"/>
  <c r="C947" i="1"/>
  <c r="B948" i="1"/>
  <c r="C948" i="1"/>
  <c r="B949" i="1"/>
  <c r="C949" i="1"/>
  <c r="B950" i="1"/>
  <c r="C950" i="1"/>
  <c r="B951" i="1"/>
  <c r="C951" i="1"/>
  <c r="B952" i="1"/>
  <c r="C952" i="1"/>
  <c r="B953" i="1"/>
  <c r="C953" i="1"/>
  <c r="B954" i="1"/>
  <c r="C954" i="1"/>
  <c r="B980" i="1"/>
  <c r="C980" i="1"/>
  <c r="B981" i="1"/>
  <c r="C981" i="1"/>
  <c r="B982" i="1"/>
  <c r="C982" i="1"/>
  <c r="B983" i="1"/>
  <c r="C983" i="1"/>
  <c r="B984" i="1"/>
  <c r="C984" i="1"/>
  <c r="B965" i="1"/>
  <c r="C965" i="1"/>
  <c r="B966" i="1"/>
  <c r="C966" i="1"/>
  <c r="B967" i="1"/>
  <c r="C967" i="1"/>
  <c r="B968" i="1"/>
  <c r="C968" i="1"/>
  <c r="B969" i="1"/>
  <c r="C969" i="1"/>
  <c r="B975" i="1"/>
  <c r="C975" i="1"/>
  <c r="B976" i="1"/>
  <c r="C976" i="1"/>
  <c r="B977" i="1"/>
  <c r="C977" i="1"/>
  <c r="B978" i="1"/>
  <c r="C978" i="1"/>
  <c r="B979" i="1"/>
  <c r="C979" i="1"/>
  <c r="B915" i="1"/>
  <c r="C915" i="1"/>
  <c r="B916" i="1"/>
  <c r="C916" i="1"/>
  <c r="B917" i="1"/>
  <c r="C917" i="1"/>
  <c r="B918" i="1"/>
  <c r="C918" i="1"/>
  <c r="B919" i="1"/>
  <c r="C919" i="1"/>
  <c r="B970" i="1"/>
  <c r="C970" i="1"/>
  <c r="B971" i="1"/>
  <c r="C971" i="1"/>
  <c r="B972" i="1"/>
  <c r="C972" i="1"/>
  <c r="B973" i="1"/>
  <c r="C973" i="1"/>
  <c r="B974" i="1"/>
  <c r="C974" i="1"/>
  <c r="B1382" i="1"/>
  <c r="C1382" i="1"/>
  <c r="B1383" i="1"/>
  <c r="C1383" i="1"/>
  <c r="B1384" i="1"/>
  <c r="C1384" i="1"/>
  <c r="B1385" i="1"/>
  <c r="C1385" i="1"/>
  <c r="B1386" i="1"/>
  <c r="C1386" i="1"/>
  <c r="B1387" i="1"/>
  <c r="C1387" i="1"/>
  <c r="B1388" i="1"/>
  <c r="C1388" i="1"/>
  <c r="B1389" i="1"/>
  <c r="C1389" i="1"/>
  <c r="B1390" i="1"/>
  <c r="C1390" i="1"/>
  <c r="B1421" i="1"/>
  <c r="C1421" i="1"/>
  <c r="B1422" i="1"/>
  <c r="C1422" i="1"/>
  <c r="B1423" i="1"/>
  <c r="C1423" i="1"/>
  <c r="B1424" i="1"/>
  <c r="C1424" i="1"/>
  <c r="B1425" i="1"/>
  <c r="C1425" i="1"/>
  <c r="B1406" i="1"/>
  <c r="C1406" i="1"/>
  <c r="B1407" i="1"/>
  <c r="C1407" i="1"/>
  <c r="B1408" i="1"/>
  <c r="C1408" i="1"/>
  <c r="B1409" i="1"/>
  <c r="C1409" i="1"/>
  <c r="B1410" i="1"/>
  <c r="C1410" i="1"/>
  <c r="B1401" i="1"/>
  <c r="C1401" i="1"/>
  <c r="B1402" i="1"/>
  <c r="C1402" i="1"/>
  <c r="B1403" i="1"/>
  <c r="C1403" i="1"/>
  <c r="B1404" i="1"/>
  <c r="C1404" i="1"/>
  <c r="B1405" i="1"/>
  <c r="C1405" i="1"/>
  <c r="B1391" i="1"/>
  <c r="C1391" i="1"/>
  <c r="B1392" i="1"/>
  <c r="C1392" i="1"/>
  <c r="B1393" i="1"/>
  <c r="C1393" i="1"/>
  <c r="B1394" i="1"/>
  <c r="C1394" i="1"/>
  <c r="B1395" i="1"/>
  <c r="C1395" i="1"/>
  <c r="B1411" i="1"/>
  <c r="C1411" i="1"/>
  <c r="B1412" i="1"/>
  <c r="C1412" i="1"/>
  <c r="B1413" i="1"/>
  <c r="C1413" i="1"/>
  <c r="B1414" i="1"/>
  <c r="C1414" i="1"/>
  <c r="B1415" i="1"/>
  <c r="C1415" i="1"/>
  <c r="B1416" i="1"/>
  <c r="C1416" i="1"/>
  <c r="B1417" i="1"/>
  <c r="C1417" i="1"/>
  <c r="B1418" i="1"/>
  <c r="C1418" i="1"/>
  <c r="B1419" i="1"/>
  <c r="C1419" i="1"/>
  <c r="B1420" i="1"/>
  <c r="C1420" i="1"/>
  <c r="B1431" i="1"/>
  <c r="C1431" i="1"/>
  <c r="B1432" i="1"/>
  <c r="C1432" i="1"/>
  <c r="B1433" i="1"/>
  <c r="C1433" i="1"/>
  <c r="B1434" i="1"/>
  <c r="C1434" i="1"/>
  <c r="B1435" i="1"/>
  <c r="C1435" i="1"/>
  <c r="B1426" i="1"/>
  <c r="C1426" i="1"/>
  <c r="B1427" i="1"/>
  <c r="C1427" i="1"/>
  <c r="B1428" i="1"/>
  <c r="C1428" i="1"/>
  <c r="B1429" i="1"/>
  <c r="C1429" i="1"/>
  <c r="B1430" i="1"/>
  <c r="C1430" i="1"/>
  <c r="B1396" i="1"/>
  <c r="C1396" i="1"/>
  <c r="B1397" i="1"/>
  <c r="C1397" i="1"/>
  <c r="B1398" i="1"/>
  <c r="C1398" i="1"/>
  <c r="B1399" i="1"/>
  <c r="C1399" i="1"/>
  <c r="B1400" i="1"/>
  <c r="C1400" i="1"/>
  <c r="B1207" i="1"/>
  <c r="C1207" i="1"/>
  <c r="B1208" i="1"/>
  <c r="C1208" i="1"/>
  <c r="B1209" i="1"/>
  <c r="C1209" i="1"/>
  <c r="B1210" i="1"/>
  <c r="C1210" i="1"/>
  <c r="B1211" i="1"/>
  <c r="C1211" i="1"/>
  <c r="B1212" i="1"/>
  <c r="C1212" i="1"/>
  <c r="B1213" i="1"/>
  <c r="C1213" i="1"/>
  <c r="B1214" i="1"/>
  <c r="C1214" i="1"/>
  <c r="B1215" i="1"/>
  <c r="C1215" i="1"/>
  <c r="B1216" i="1"/>
  <c r="C1216" i="1"/>
  <c r="B1247" i="1"/>
  <c r="C1247" i="1"/>
  <c r="B1248" i="1"/>
  <c r="C1248" i="1"/>
  <c r="B1249" i="1"/>
  <c r="C1249" i="1"/>
  <c r="B1250" i="1"/>
  <c r="C1250" i="1"/>
  <c r="B1251" i="1"/>
  <c r="C1251" i="1"/>
  <c r="B1232" i="1"/>
  <c r="C1232" i="1"/>
  <c r="B1233" i="1"/>
  <c r="C1233" i="1"/>
  <c r="B1234" i="1"/>
  <c r="C1234" i="1"/>
  <c r="B1235" i="1"/>
  <c r="C1235" i="1"/>
  <c r="B1236" i="1"/>
  <c r="C1236" i="1"/>
  <c r="B1227" i="1"/>
  <c r="C1227" i="1"/>
  <c r="B1228" i="1"/>
  <c r="C1228" i="1"/>
  <c r="B1229" i="1"/>
  <c r="C1229" i="1"/>
  <c r="B1230" i="1"/>
  <c r="C1230" i="1"/>
  <c r="B1231" i="1"/>
  <c r="C1231" i="1"/>
  <c r="B1217" i="1"/>
  <c r="C1217" i="1"/>
  <c r="B1218" i="1"/>
  <c r="C1218" i="1"/>
  <c r="B1219" i="1"/>
  <c r="C1219" i="1"/>
  <c r="B1220" i="1"/>
  <c r="C1220" i="1"/>
  <c r="B1221" i="1"/>
  <c r="C1221" i="1"/>
  <c r="B1237" i="1"/>
  <c r="C1237" i="1"/>
  <c r="B1238" i="1"/>
  <c r="C1238" i="1"/>
  <c r="B1239" i="1"/>
  <c r="C1239" i="1"/>
  <c r="B1240" i="1"/>
  <c r="C1240" i="1"/>
  <c r="B1241" i="1"/>
  <c r="C1241" i="1"/>
  <c r="B1242" i="1"/>
  <c r="C1242" i="1"/>
  <c r="B1243" i="1"/>
  <c r="C1243" i="1"/>
  <c r="B1244" i="1"/>
  <c r="C1244" i="1"/>
  <c r="B1245" i="1"/>
  <c r="C1245" i="1"/>
  <c r="B1246" i="1"/>
  <c r="C1246" i="1"/>
  <c r="B1262" i="1"/>
  <c r="C1262" i="1"/>
  <c r="B1263" i="1"/>
  <c r="C1263" i="1"/>
  <c r="B1264" i="1"/>
  <c r="C1264" i="1"/>
  <c r="B1265" i="1"/>
  <c r="C1265" i="1"/>
  <c r="B1266" i="1"/>
  <c r="C1266" i="1"/>
  <c r="B1257" i="1"/>
  <c r="C1257" i="1"/>
  <c r="B1258" i="1"/>
  <c r="C1258" i="1"/>
  <c r="B1259" i="1"/>
  <c r="C1259" i="1"/>
  <c r="B1260" i="1"/>
  <c r="C1260" i="1"/>
  <c r="B1261" i="1"/>
  <c r="C1261" i="1"/>
  <c r="B1222" i="1"/>
  <c r="C1222" i="1"/>
  <c r="B1223" i="1"/>
  <c r="C1223" i="1"/>
  <c r="B1224" i="1"/>
  <c r="C1224" i="1"/>
  <c r="B1225" i="1"/>
  <c r="C1225" i="1"/>
  <c r="B1226" i="1"/>
  <c r="C1226" i="1"/>
  <c r="B1252" i="1"/>
  <c r="C1252" i="1"/>
  <c r="B1253" i="1"/>
  <c r="C1253" i="1"/>
  <c r="B1254" i="1"/>
  <c r="C1254" i="1"/>
  <c r="B1255" i="1"/>
  <c r="C1255" i="1"/>
  <c r="B1256" i="1"/>
  <c r="C1256" i="1"/>
  <c r="B1327" i="1"/>
  <c r="C1327" i="1"/>
  <c r="B1328" i="1"/>
  <c r="C1328" i="1"/>
  <c r="B1329" i="1"/>
  <c r="C1329" i="1"/>
  <c r="B1330" i="1"/>
  <c r="C1330" i="1"/>
  <c r="B1331" i="1"/>
  <c r="C1331" i="1"/>
  <c r="B1332" i="1"/>
  <c r="C1332" i="1"/>
  <c r="B1333" i="1"/>
  <c r="C1333" i="1"/>
  <c r="B1334" i="1"/>
  <c r="C1334" i="1"/>
  <c r="B1335" i="1"/>
  <c r="C1335" i="1"/>
  <c r="B1336" i="1"/>
  <c r="C1336" i="1"/>
  <c r="B1367" i="1"/>
  <c r="C1367" i="1"/>
  <c r="B1368" i="1"/>
  <c r="C1368" i="1"/>
  <c r="B1369" i="1"/>
  <c r="C1369" i="1"/>
  <c r="B1370" i="1"/>
  <c r="C1370" i="1"/>
  <c r="B1371" i="1"/>
  <c r="C1371" i="1"/>
  <c r="B1352" i="1"/>
  <c r="C1352" i="1"/>
  <c r="B1353" i="1"/>
  <c r="C1353" i="1"/>
  <c r="B1354" i="1"/>
  <c r="C1354" i="1"/>
  <c r="B1355" i="1"/>
  <c r="C1355" i="1"/>
  <c r="B1356" i="1"/>
  <c r="C1356" i="1"/>
  <c r="B1347" i="1"/>
  <c r="C1347" i="1"/>
  <c r="B1348" i="1"/>
  <c r="C1348" i="1"/>
  <c r="B1349" i="1"/>
  <c r="C1349" i="1"/>
  <c r="B1350" i="1"/>
  <c r="C1350" i="1"/>
  <c r="B1351" i="1"/>
  <c r="C1351" i="1"/>
  <c r="B1337" i="1"/>
  <c r="C1337" i="1"/>
  <c r="B1338" i="1"/>
  <c r="C1338" i="1"/>
  <c r="B1339" i="1"/>
  <c r="C1339" i="1"/>
  <c r="B1340" i="1"/>
  <c r="C1340" i="1"/>
  <c r="B1341" i="1"/>
  <c r="C1341" i="1"/>
  <c r="B1357" i="1"/>
  <c r="C1357" i="1"/>
  <c r="B1358" i="1"/>
  <c r="C1358" i="1"/>
  <c r="B1359" i="1"/>
  <c r="C1359" i="1"/>
  <c r="B1360" i="1"/>
  <c r="C1360" i="1"/>
  <c r="B1361" i="1"/>
  <c r="C1361" i="1"/>
  <c r="B1362" i="1"/>
  <c r="C1362" i="1"/>
  <c r="B1363" i="1"/>
  <c r="C1363" i="1"/>
  <c r="B1364" i="1"/>
  <c r="C1364" i="1"/>
  <c r="B1365" i="1"/>
  <c r="C1365" i="1"/>
  <c r="B1366" i="1"/>
  <c r="C1366" i="1"/>
  <c r="B1377" i="1"/>
  <c r="C1377" i="1"/>
  <c r="B1378" i="1"/>
  <c r="C1378" i="1"/>
  <c r="B1379" i="1"/>
  <c r="C1379" i="1"/>
  <c r="B1380" i="1"/>
  <c r="C1380" i="1"/>
  <c r="B1381" i="1"/>
  <c r="C1381" i="1"/>
  <c r="B1372" i="1"/>
  <c r="C1372" i="1"/>
  <c r="B1373" i="1"/>
  <c r="C1373" i="1"/>
  <c r="B1374" i="1"/>
  <c r="C1374" i="1"/>
  <c r="B1375" i="1"/>
  <c r="C1375" i="1"/>
  <c r="B1376" i="1"/>
  <c r="C1376" i="1"/>
  <c r="B1342" i="1"/>
  <c r="C1342" i="1"/>
  <c r="B1343" i="1"/>
  <c r="C1343" i="1"/>
  <c r="B1344" i="1"/>
  <c r="C1344" i="1"/>
  <c r="B1345" i="1"/>
  <c r="C1345" i="1"/>
  <c r="B1346" i="1"/>
  <c r="C1346" i="1"/>
  <c r="B1267" i="1"/>
  <c r="C1267" i="1"/>
  <c r="B1268" i="1"/>
  <c r="C1268" i="1"/>
  <c r="B1269" i="1"/>
  <c r="C1269" i="1"/>
  <c r="B1270" i="1"/>
  <c r="C1270" i="1"/>
  <c r="B1271" i="1"/>
  <c r="C1271" i="1"/>
  <c r="B1272" i="1"/>
  <c r="C1272" i="1"/>
  <c r="B1273" i="1"/>
  <c r="C1273" i="1"/>
  <c r="B1274" i="1"/>
  <c r="C1274" i="1"/>
  <c r="B1275" i="1"/>
  <c r="C1275" i="1"/>
  <c r="B1276" i="1"/>
  <c r="C1276" i="1"/>
  <c r="B1282" i="1"/>
  <c r="C1282" i="1"/>
  <c r="B1283" i="1"/>
  <c r="C1283" i="1"/>
  <c r="B1284" i="1"/>
  <c r="C1284" i="1"/>
  <c r="B1285" i="1"/>
  <c r="C1285" i="1"/>
  <c r="B1286" i="1"/>
  <c r="C1286" i="1"/>
  <c r="B1287" i="1"/>
  <c r="C1287" i="1"/>
  <c r="B1288" i="1"/>
  <c r="C1288" i="1"/>
  <c r="B1289" i="1"/>
  <c r="C1289" i="1"/>
  <c r="B1290" i="1"/>
  <c r="C1290" i="1"/>
  <c r="B1291" i="1"/>
  <c r="C1291" i="1"/>
  <c r="B1312" i="1"/>
  <c r="C1312" i="1"/>
  <c r="B1313" i="1"/>
  <c r="C1313" i="1"/>
  <c r="B1314" i="1"/>
  <c r="C1314" i="1"/>
  <c r="B1315" i="1"/>
  <c r="C1315" i="1"/>
  <c r="B1316" i="1"/>
  <c r="C1316" i="1"/>
  <c r="B1297" i="1"/>
  <c r="C1297" i="1"/>
  <c r="B1298" i="1"/>
  <c r="C1298" i="1"/>
  <c r="B1299" i="1"/>
  <c r="C1299" i="1"/>
  <c r="B1300" i="1"/>
  <c r="C1300" i="1"/>
  <c r="B1301" i="1"/>
  <c r="C1301" i="1"/>
  <c r="B1292" i="1"/>
  <c r="C1292" i="1"/>
  <c r="B1293" i="1"/>
  <c r="C1293" i="1"/>
  <c r="B1294" i="1"/>
  <c r="C1294" i="1"/>
  <c r="B1295" i="1"/>
  <c r="C1295" i="1"/>
  <c r="B1296" i="1"/>
  <c r="C1296" i="1"/>
  <c r="B1277" i="1"/>
  <c r="C1277" i="1"/>
  <c r="B1278" i="1"/>
  <c r="C1278" i="1"/>
  <c r="B1279" i="1"/>
  <c r="C1279" i="1"/>
  <c r="B1280" i="1"/>
  <c r="C1280" i="1"/>
  <c r="B1281" i="1"/>
  <c r="C1281" i="1"/>
  <c r="B1302" i="1"/>
  <c r="C1302" i="1"/>
  <c r="B1303" i="1"/>
  <c r="C1303" i="1"/>
  <c r="B1304" i="1"/>
  <c r="C1304" i="1"/>
  <c r="B1305" i="1"/>
  <c r="C1305" i="1"/>
  <c r="B1306" i="1"/>
  <c r="C1306" i="1"/>
  <c r="B1307" i="1"/>
  <c r="C1307" i="1"/>
  <c r="B1308" i="1"/>
  <c r="C1308" i="1"/>
  <c r="B1309" i="1"/>
  <c r="C1309" i="1"/>
  <c r="B1310" i="1"/>
  <c r="C1310" i="1"/>
  <c r="B1311" i="1"/>
  <c r="C1311" i="1"/>
  <c r="B1322" i="1"/>
  <c r="C1322" i="1"/>
  <c r="B1323" i="1"/>
  <c r="C1323" i="1"/>
  <c r="B1324" i="1"/>
  <c r="C1324" i="1"/>
  <c r="B1325" i="1"/>
  <c r="C1325" i="1"/>
  <c r="B1326" i="1"/>
  <c r="C1326" i="1"/>
  <c r="B1317" i="1"/>
  <c r="C1317" i="1"/>
  <c r="B1318" i="1"/>
  <c r="C1318" i="1"/>
  <c r="B1319" i="1"/>
  <c r="C1319" i="1"/>
  <c r="B1320" i="1"/>
  <c r="C1320" i="1"/>
  <c r="B1321" i="1"/>
  <c r="C1321" i="1"/>
  <c r="B1531" i="1"/>
  <c r="C1531" i="1"/>
  <c r="B1532" i="1"/>
  <c r="C1532" i="1"/>
  <c r="B1533" i="1"/>
  <c r="C1533" i="1"/>
  <c r="B1534" i="1"/>
  <c r="C1534" i="1"/>
  <c r="B1535" i="1"/>
  <c r="C1535" i="1"/>
  <c r="B1536" i="1"/>
  <c r="C1536" i="1"/>
  <c r="B1537" i="1"/>
  <c r="C1537" i="1"/>
  <c r="B1538" i="1"/>
  <c r="C1538" i="1"/>
  <c r="B1539" i="1"/>
  <c r="C1539" i="1"/>
  <c r="B1540" i="1"/>
  <c r="C1540" i="1"/>
  <c r="B1541" i="1"/>
  <c r="C1541" i="1"/>
  <c r="B1542" i="1"/>
  <c r="C1542" i="1"/>
  <c r="B1543" i="1"/>
  <c r="C1543" i="1"/>
  <c r="B1544" i="1"/>
  <c r="C1544" i="1"/>
  <c r="B1545" i="1"/>
  <c r="C1545" i="1"/>
  <c r="B1546" i="1"/>
  <c r="C1546" i="1"/>
  <c r="B1547" i="1"/>
  <c r="C1547" i="1"/>
  <c r="B1548" i="1"/>
  <c r="C1548" i="1"/>
  <c r="B1549" i="1"/>
  <c r="C1549" i="1"/>
  <c r="B1550" i="1"/>
  <c r="C1550" i="1"/>
  <c r="B1551" i="1"/>
  <c r="C1551" i="1"/>
  <c r="B1552" i="1"/>
  <c r="C1552" i="1"/>
  <c r="B1553" i="1"/>
  <c r="C1553" i="1"/>
  <c r="B1554" i="1"/>
  <c r="C1554" i="1"/>
  <c r="B1555" i="1"/>
  <c r="C1555" i="1"/>
  <c r="B1526" i="1"/>
  <c r="C1526" i="1"/>
  <c r="B1527" i="1"/>
  <c r="C1527" i="1"/>
  <c r="B1528" i="1"/>
  <c r="C1528" i="1"/>
  <c r="B1529" i="1"/>
  <c r="C1529" i="1"/>
  <c r="B1530" i="1"/>
  <c r="C1530" i="1"/>
  <c r="B1556" i="1"/>
  <c r="C1556" i="1"/>
  <c r="B1557" i="1"/>
  <c r="C1557" i="1"/>
  <c r="B1558" i="1"/>
  <c r="C1558" i="1"/>
  <c r="B1559" i="1"/>
  <c r="C1559" i="1"/>
  <c r="B1560" i="1"/>
  <c r="C1560" i="1"/>
  <c r="B1596" i="1"/>
  <c r="C1596" i="1"/>
  <c r="B1597" i="1"/>
  <c r="C1597" i="1"/>
  <c r="B1598" i="1"/>
  <c r="C1598" i="1"/>
  <c r="B1599" i="1"/>
  <c r="C1599" i="1"/>
  <c r="B1600" i="1"/>
  <c r="C1600" i="1"/>
  <c r="B1566" i="1"/>
  <c r="C1566" i="1"/>
  <c r="B1567" i="1"/>
  <c r="C1567" i="1"/>
  <c r="B1568" i="1"/>
  <c r="C1568" i="1"/>
  <c r="B1569" i="1"/>
  <c r="C1569" i="1"/>
  <c r="B1570" i="1"/>
  <c r="C1570" i="1"/>
  <c r="B1586" i="1"/>
  <c r="C1586" i="1"/>
  <c r="B1587" i="1"/>
  <c r="C1587" i="1"/>
  <c r="B1588" i="1"/>
  <c r="C1588" i="1"/>
  <c r="B1589" i="1"/>
  <c r="C1589" i="1"/>
  <c r="B1590" i="1"/>
  <c r="C1590" i="1"/>
  <c r="B1571" i="1"/>
  <c r="C1571" i="1"/>
  <c r="B1572" i="1"/>
  <c r="C1572" i="1"/>
  <c r="B1573" i="1"/>
  <c r="C1573" i="1"/>
  <c r="B1574" i="1"/>
  <c r="C1574" i="1"/>
  <c r="B1575" i="1"/>
  <c r="C1575" i="1"/>
  <c r="B1581" i="1"/>
  <c r="C1581" i="1"/>
  <c r="B1582" i="1"/>
  <c r="C1582" i="1"/>
  <c r="B1583" i="1"/>
  <c r="C1583" i="1"/>
  <c r="B1584" i="1"/>
  <c r="C1584" i="1"/>
  <c r="B1585" i="1"/>
  <c r="C1585" i="1"/>
  <c r="B1576" i="1"/>
  <c r="C1576" i="1"/>
  <c r="B1577" i="1"/>
  <c r="C1577" i="1"/>
  <c r="B1578" i="1"/>
  <c r="C1578" i="1"/>
  <c r="B1579" i="1"/>
  <c r="C1579" i="1"/>
  <c r="B1580" i="1"/>
  <c r="C1580" i="1"/>
  <c r="B1591" i="1"/>
  <c r="C1591" i="1"/>
  <c r="B1592" i="1"/>
  <c r="C1592" i="1"/>
  <c r="B1593" i="1"/>
  <c r="C1593" i="1"/>
  <c r="B1594" i="1"/>
  <c r="C1594" i="1"/>
  <c r="B1595" i="1"/>
  <c r="C1595" i="1"/>
  <c r="B1611" i="1"/>
  <c r="C1611" i="1"/>
  <c r="B1612" i="1"/>
  <c r="C1612" i="1"/>
  <c r="B1613" i="1"/>
  <c r="C1613" i="1"/>
  <c r="B1614" i="1"/>
  <c r="C1614" i="1"/>
  <c r="B1615" i="1"/>
  <c r="C1615" i="1"/>
  <c r="B1606" i="1"/>
  <c r="C1606" i="1"/>
  <c r="B1607" i="1"/>
  <c r="C1607" i="1"/>
  <c r="B1608" i="1"/>
  <c r="C1608" i="1"/>
  <c r="B1609" i="1"/>
  <c r="C1609" i="1"/>
  <c r="B1610" i="1"/>
  <c r="C1610" i="1"/>
  <c r="B1561" i="1"/>
  <c r="C1561" i="1"/>
  <c r="B1562" i="1"/>
  <c r="C1562" i="1"/>
  <c r="B1563" i="1"/>
  <c r="C1563" i="1"/>
  <c r="B1564" i="1"/>
  <c r="C1564" i="1"/>
  <c r="B1565" i="1"/>
  <c r="C1565" i="1"/>
  <c r="B1601" i="1"/>
  <c r="C1601" i="1"/>
  <c r="B1602" i="1"/>
  <c r="C1602" i="1"/>
  <c r="B1603" i="1"/>
  <c r="C1603" i="1"/>
  <c r="B1604" i="1"/>
  <c r="C1604" i="1"/>
  <c r="B1605" i="1"/>
  <c r="C1605" i="1"/>
  <c r="B1706" i="1"/>
  <c r="C1706" i="1"/>
  <c r="B1707" i="1"/>
  <c r="C1707" i="1"/>
  <c r="B1708" i="1"/>
  <c r="C1708" i="1"/>
  <c r="B1709" i="1"/>
  <c r="C1709" i="1"/>
  <c r="B1710" i="1"/>
  <c r="C1710" i="1"/>
  <c r="B1711" i="1"/>
  <c r="C1711" i="1"/>
  <c r="B1742" i="1"/>
  <c r="C1742" i="1"/>
  <c r="B1743" i="1"/>
  <c r="C1743" i="1"/>
  <c r="B1744" i="1"/>
  <c r="C1744" i="1"/>
  <c r="B1745" i="1"/>
  <c r="C1745" i="1"/>
  <c r="B1746" i="1"/>
  <c r="C1746" i="1"/>
  <c r="B1747" i="1"/>
  <c r="C1747" i="1"/>
  <c r="B1724" i="1"/>
  <c r="C1724" i="1"/>
  <c r="B1725" i="1"/>
  <c r="C1725" i="1"/>
  <c r="B1726" i="1"/>
  <c r="C1726" i="1"/>
  <c r="B1727" i="1"/>
  <c r="C1727" i="1"/>
  <c r="B1728" i="1"/>
  <c r="C1728" i="1"/>
  <c r="B1729" i="1"/>
  <c r="C1729" i="1"/>
  <c r="B1712" i="1"/>
  <c r="C1712" i="1"/>
  <c r="B1713" i="1"/>
  <c r="C1713" i="1"/>
  <c r="B1714" i="1"/>
  <c r="C1714" i="1"/>
  <c r="B1715" i="1"/>
  <c r="C1715" i="1"/>
  <c r="B1716" i="1"/>
  <c r="C1716" i="1"/>
  <c r="B1717" i="1"/>
  <c r="C1717" i="1"/>
  <c r="B1730" i="1"/>
  <c r="C1730" i="1"/>
  <c r="B1731" i="1"/>
  <c r="C1731" i="1"/>
  <c r="B1732" i="1"/>
  <c r="C1732" i="1"/>
  <c r="B1733" i="1"/>
  <c r="C1733" i="1"/>
  <c r="B1734" i="1"/>
  <c r="C1734" i="1"/>
  <c r="B1735" i="1"/>
  <c r="C1735" i="1"/>
  <c r="B1736" i="1"/>
  <c r="C1736" i="1"/>
  <c r="B1737" i="1"/>
  <c r="C1737" i="1"/>
  <c r="B1738" i="1"/>
  <c r="C1738" i="1"/>
  <c r="B1739" i="1"/>
  <c r="C1739" i="1"/>
  <c r="B1740" i="1"/>
  <c r="C1740" i="1"/>
  <c r="B1741" i="1"/>
  <c r="C1741" i="1"/>
  <c r="B1718" i="1"/>
  <c r="C1718" i="1"/>
  <c r="B1719" i="1"/>
  <c r="C1719" i="1"/>
  <c r="B1720" i="1"/>
  <c r="C1720" i="1"/>
  <c r="B1721" i="1"/>
  <c r="C1721" i="1"/>
  <c r="B1722" i="1"/>
  <c r="C1722" i="1"/>
  <c r="B1723" i="1"/>
  <c r="C1723" i="1"/>
  <c r="B1748" i="1"/>
  <c r="C1748" i="1"/>
  <c r="B1749" i="1"/>
  <c r="C1749" i="1"/>
  <c r="B1750" i="1"/>
  <c r="C1750" i="1"/>
  <c r="B1751" i="1"/>
  <c r="C1751" i="1"/>
  <c r="B1752" i="1"/>
  <c r="C1752" i="1"/>
  <c r="B1753" i="1"/>
  <c r="C1753" i="1"/>
  <c r="B626" i="1"/>
  <c r="C626" i="1"/>
  <c r="B627" i="1"/>
  <c r="C627" i="1"/>
  <c r="B1021" i="1"/>
  <c r="B1002" i="1"/>
  <c r="B1003" i="1"/>
  <c r="B1004" i="1"/>
  <c r="B1005" i="1"/>
  <c r="B1006" i="1"/>
  <c r="B1012" i="1"/>
  <c r="B1013" i="1"/>
  <c r="B1014" i="1"/>
  <c r="B1015" i="1"/>
  <c r="B1016" i="1"/>
  <c r="B1007" i="1"/>
  <c r="B1008" i="1"/>
  <c r="B1009" i="1"/>
  <c r="B1010" i="1"/>
  <c r="B1011" i="1"/>
  <c r="B1022" i="1"/>
  <c r="B1023" i="1"/>
  <c r="B1024" i="1"/>
  <c r="B1025" i="1"/>
  <c r="B1026" i="1"/>
  <c r="B1764" i="1"/>
  <c r="B1765" i="1"/>
  <c r="B1766" i="1"/>
  <c r="B1767" i="1"/>
  <c r="B1768" i="1"/>
  <c r="B1759" i="1"/>
  <c r="B1760" i="1"/>
  <c r="B1761" i="1"/>
  <c r="B1762" i="1"/>
  <c r="B1763" i="1"/>
  <c r="B1769" i="1"/>
  <c r="B1770" i="1"/>
  <c r="B1771" i="1"/>
  <c r="B1772" i="1"/>
  <c r="B1773" i="1"/>
  <c r="B1774" i="1"/>
  <c r="B1775" i="1"/>
  <c r="B1776" i="1"/>
  <c r="B1777" i="1"/>
  <c r="B873" i="1"/>
  <c r="B874" i="1"/>
  <c r="B875" i="1"/>
  <c r="B876" i="1"/>
  <c r="B877" i="1"/>
  <c r="B868" i="1"/>
  <c r="B869" i="1"/>
  <c r="B870" i="1"/>
  <c r="B871" i="1"/>
  <c r="B872" i="1"/>
  <c r="B809" i="1"/>
  <c r="B810" i="1"/>
  <c r="B811" i="1"/>
  <c r="B812" i="1"/>
  <c r="B813" i="1"/>
  <c r="B863" i="1"/>
  <c r="B864" i="1"/>
  <c r="B865" i="1"/>
  <c r="B866" i="1"/>
  <c r="B867" i="1"/>
  <c r="B1701" i="1"/>
  <c r="B1702" i="1"/>
  <c r="B1703" i="1"/>
  <c r="B1704" i="1"/>
  <c r="B1705" i="1"/>
  <c r="B1696" i="1"/>
  <c r="B1697" i="1"/>
  <c r="B1698" i="1"/>
  <c r="B1699" i="1"/>
  <c r="B1700" i="1"/>
  <c r="B1202" i="1"/>
  <c r="B1203" i="1"/>
  <c r="B1204" i="1"/>
  <c r="B1205" i="1"/>
  <c r="B1206" i="1"/>
  <c r="B1162" i="1"/>
  <c r="B1163" i="1"/>
  <c r="B1164" i="1"/>
  <c r="B1165" i="1"/>
  <c r="B1166" i="1"/>
  <c r="B1521" i="1"/>
  <c r="B1522" i="1"/>
  <c r="B1523" i="1"/>
  <c r="B1524" i="1"/>
  <c r="B1525" i="1"/>
  <c r="B1516" i="1"/>
  <c r="B1517" i="1"/>
  <c r="B1518" i="1"/>
  <c r="B1519" i="1"/>
  <c r="B1520" i="1"/>
  <c r="B1887" i="1"/>
  <c r="B1888" i="1"/>
  <c r="B1889" i="1"/>
  <c r="B1890" i="1"/>
  <c r="B1891" i="1"/>
  <c r="B1932" i="1"/>
  <c r="B1933" i="1"/>
  <c r="B1934" i="1"/>
  <c r="B1935" i="1"/>
  <c r="B1936" i="1"/>
  <c r="B1922" i="1"/>
  <c r="B1923" i="1"/>
  <c r="I172" i="1"/>
  <c r="I176" i="1"/>
  <c r="I177" i="1"/>
  <c r="I178" i="1"/>
  <c r="I78" i="1"/>
  <c r="I79" i="1"/>
  <c r="I80" i="1"/>
  <c r="I81" i="1"/>
  <c r="I82" i="1"/>
  <c r="I83" i="1"/>
  <c r="I61" i="1"/>
  <c r="I62" i="1"/>
  <c r="I63" i="1"/>
  <c r="I64" i="1"/>
  <c r="I65" i="1"/>
  <c r="I66" i="1"/>
  <c r="I84" i="1"/>
  <c r="I85" i="1"/>
  <c r="I86" i="1"/>
  <c r="I87" i="1"/>
  <c r="I88" i="1"/>
  <c r="I89" i="1"/>
  <c r="I67" i="1"/>
  <c r="I68" i="1"/>
  <c r="I69" i="1"/>
  <c r="I70" i="1"/>
  <c r="I71" i="1"/>
  <c r="I72" i="1"/>
  <c r="I73" i="1"/>
  <c r="I74" i="1"/>
  <c r="I75" i="1"/>
  <c r="I76" i="1"/>
  <c r="I77" i="1"/>
  <c r="I56" i="1"/>
  <c r="I57" i="1"/>
  <c r="I58" i="1"/>
  <c r="I59" i="1"/>
  <c r="I60" i="1"/>
  <c r="I802" i="1"/>
  <c r="I803" i="1"/>
  <c r="I814" i="1"/>
  <c r="I815" i="1"/>
  <c r="I816" i="1"/>
  <c r="I817" i="1"/>
  <c r="I818" i="1"/>
  <c r="I804" i="1"/>
  <c r="I805" i="1"/>
  <c r="I806" i="1"/>
  <c r="I807" i="1"/>
  <c r="I808" i="1"/>
  <c r="I848" i="1"/>
  <c r="I849" i="1"/>
  <c r="I850" i="1"/>
  <c r="I851" i="1"/>
  <c r="I852" i="1"/>
  <c r="I853" i="1"/>
  <c r="I854" i="1"/>
  <c r="I855" i="1"/>
  <c r="I856" i="1"/>
  <c r="I857" i="1"/>
  <c r="I819" i="1"/>
  <c r="I820" i="1"/>
  <c r="I821" i="1"/>
  <c r="I822" i="1"/>
  <c r="I823" i="1"/>
  <c r="I824" i="1"/>
  <c r="I825" i="1"/>
  <c r="I826" i="1"/>
  <c r="I827" i="1"/>
  <c r="I828" i="1"/>
  <c r="I838" i="1"/>
  <c r="I839" i="1"/>
  <c r="I840" i="1"/>
  <c r="I841" i="1"/>
  <c r="I842" i="1"/>
  <c r="I843" i="1"/>
  <c r="I844" i="1"/>
  <c r="I845" i="1"/>
  <c r="I846" i="1"/>
  <c r="I847" i="1"/>
  <c r="I858" i="1"/>
  <c r="I829" i="1"/>
  <c r="I830" i="1"/>
  <c r="I831" i="1"/>
  <c r="I832" i="1"/>
  <c r="I833" i="1"/>
  <c r="I834" i="1"/>
  <c r="I835" i="1"/>
  <c r="I836" i="1"/>
  <c r="I837" i="1"/>
  <c r="I859" i="1"/>
  <c r="I860" i="1"/>
  <c r="I861" i="1"/>
  <c r="I862" i="1"/>
  <c r="I1621" i="1"/>
  <c r="I1622" i="1"/>
  <c r="I1623" i="1"/>
  <c r="I1624" i="1"/>
  <c r="I1625" i="1"/>
  <c r="I1626" i="1"/>
  <c r="I1627" i="1"/>
  <c r="I1628" i="1"/>
  <c r="I1629" i="1"/>
  <c r="I1630" i="1"/>
  <c r="I1631" i="1"/>
  <c r="I1632" i="1"/>
  <c r="I1633" i="1"/>
  <c r="I1634" i="1"/>
  <c r="I1635" i="1"/>
  <c r="I1636" i="1"/>
  <c r="I1637" i="1"/>
  <c r="I1638" i="1"/>
  <c r="I1639" i="1"/>
  <c r="I1640" i="1"/>
  <c r="I1641" i="1"/>
  <c r="I1642" i="1"/>
  <c r="I1643" i="1"/>
  <c r="I1644" i="1"/>
  <c r="I1645" i="1"/>
  <c r="I1616" i="1"/>
  <c r="I1617" i="1"/>
  <c r="I1618" i="1"/>
  <c r="I1619" i="1"/>
  <c r="I1620" i="1"/>
  <c r="I1656" i="1"/>
  <c r="I1657" i="1"/>
  <c r="I1658" i="1"/>
  <c r="I1659" i="1"/>
  <c r="I1660" i="1"/>
  <c r="I1661" i="1"/>
  <c r="I1662" i="1"/>
  <c r="I1663" i="1"/>
  <c r="I1664" i="1"/>
  <c r="I1665" i="1"/>
  <c r="I1646" i="1"/>
  <c r="I1647" i="1"/>
  <c r="I1648" i="1"/>
  <c r="I1649" i="1"/>
  <c r="I1650" i="1"/>
  <c r="I1651" i="1"/>
  <c r="I1652" i="1"/>
  <c r="I1653" i="1"/>
  <c r="I1654" i="1"/>
  <c r="I1655" i="1"/>
  <c r="I1681" i="1"/>
  <c r="I1682" i="1"/>
  <c r="I1683" i="1"/>
  <c r="I1684" i="1"/>
  <c r="I1685" i="1"/>
  <c r="I1666" i="1"/>
  <c r="I1667" i="1"/>
  <c r="I1668" i="1"/>
  <c r="I1669" i="1"/>
  <c r="I1670" i="1"/>
  <c r="I1676" i="1"/>
  <c r="I1677" i="1"/>
  <c r="I1678" i="1"/>
  <c r="I1679" i="1"/>
  <c r="I1680" i="1"/>
  <c r="I1671" i="1"/>
  <c r="I1672" i="1"/>
  <c r="I1673" i="1"/>
  <c r="I1674" i="1"/>
  <c r="I1675" i="1"/>
  <c r="I1686" i="1"/>
  <c r="I1687" i="1"/>
  <c r="I1688" i="1"/>
  <c r="I1689" i="1"/>
  <c r="I1690" i="1"/>
  <c r="I1691" i="1"/>
  <c r="I1692" i="1"/>
  <c r="I1693" i="1"/>
  <c r="I1694" i="1"/>
  <c r="I1695" i="1"/>
  <c r="I1132" i="1"/>
  <c r="I1133" i="1"/>
  <c r="I1134" i="1"/>
  <c r="I1135" i="1"/>
  <c r="I1136" i="1"/>
  <c r="I1137" i="1"/>
  <c r="I1138" i="1"/>
  <c r="I1139" i="1"/>
  <c r="I1140" i="1"/>
  <c r="I1141" i="1"/>
  <c r="I1142" i="1"/>
  <c r="I1143" i="1"/>
  <c r="I1144" i="1"/>
  <c r="I1145" i="1"/>
  <c r="I1146" i="1"/>
  <c r="I1147" i="1"/>
  <c r="I1148" i="1"/>
  <c r="I1149" i="1"/>
  <c r="I1150" i="1"/>
  <c r="I1151" i="1"/>
  <c r="I1152" i="1"/>
  <c r="I1153" i="1"/>
  <c r="I1154" i="1"/>
  <c r="I1155" i="1"/>
  <c r="I1156" i="1"/>
  <c r="I1127" i="1"/>
  <c r="I1128" i="1"/>
  <c r="I1129" i="1"/>
  <c r="I1130" i="1"/>
  <c r="I1131" i="1"/>
  <c r="I1167" i="1"/>
  <c r="I1168" i="1"/>
  <c r="I1169" i="1"/>
  <c r="I1170" i="1"/>
  <c r="I1171" i="1"/>
  <c r="I1157" i="1"/>
  <c r="I1158" i="1"/>
  <c r="I1159" i="1"/>
  <c r="I1160" i="1"/>
  <c r="I1161" i="1"/>
  <c r="I1187" i="1"/>
  <c r="I1188" i="1"/>
  <c r="I1189" i="1"/>
  <c r="I1190" i="1"/>
  <c r="I1191" i="1"/>
  <c r="I1172" i="1"/>
  <c r="I1173" i="1"/>
  <c r="I1174" i="1"/>
  <c r="I1175" i="1"/>
  <c r="I1176" i="1"/>
  <c r="I1182" i="1"/>
  <c r="I1183" i="1"/>
  <c r="I1184" i="1"/>
  <c r="I1185" i="1"/>
  <c r="I1186" i="1"/>
  <c r="I1177" i="1"/>
  <c r="I1178" i="1"/>
  <c r="I1179" i="1"/>
  <c r="I1180" i="1"/>
  <c r="I1181" i="1"/>
  <c r="I1192" i="1"/>
  <c r="I1193" i="1"/>
  <c r="I1194" i="1"/>
  <c r="I1195" i="1"/>
  <c r="I1196" i="1"/>
  <c r="I1197" i="1"/>
  <c r="I1198" i="1"/>
  <c r="I1199" i="1"/>
  <c r="I1200" i="1"/>
  <c r="I1201" i="1"/>
  <c r="I908" i="1"/>
  <c r="I909" i="1"/>
  <c r="I1441" i="1"/>
  <c r="I1442" i="1"/>
  <c r="I1443" i="1"/>
  <c r="I1444" i="1"/>
  <c r="I1445" i="1"/>
  <c r="I1446" i="1"/>
  <c r="I1447" i="1"/>
  <c r="I1448" i="1"/>
  <c r="I1449" i="1"/>
  <c r="I1450" i="1"/>
  <c r="I1451" i="1"/>
  <c r="I1452" i="1"/>
  <c r="I1453" i="1"/>
  <c r="I1454" i="1"/>
  <c r="I1455" i="1"/>
  <c r="I1456" i="1"/>
  <c r="I1457" i="1"/>
  <c r="I1458" i="1"/>
  <c r="I1459" i="1"/>
  <c r="I1460" i="1"/>
  <c r="I1461" i="1"/>
  <c r="I1462" i="1"/>
  <c r="I1463" i="1"/>
  <c r="I1464" i="1"/>
  <c r="I1465" i="1"/>
  <c r="I1436" i="1"/>
  <c r="I1437" i="1"/>
  <c r="I1438" i="1"/>
  <c r="I1439" i="1"/>
  <c r="I1440" i="1"/>
  <c r="I1476" i="1"/>
  <c r="I1477" i="1"/>
  <c r="I1478" i="1"/>
  <c r="I1479" i="1"/>
  <c r="I1480" i="1"/>
  <c r="I1481" i="1"/>
  <c r="I1482" i="1"/>
  <c r="I1483" i="1"/>
  <c r="I1484" i="1"/>
  <c r="I1485" i="1"/>
  <c r="I1466" i="1"/>
  <c r="I1467" i="1"/>
  <c r="I1468" i="1"/>
  <c r="I1469" i="1"/>
  <c r="I1470" i="1"/>
  <c r="I1471" i="1"/>
  <c r="I1472" i="1"/>
  <c r="I1473" i="1"/>
  <c r="I1474" i="1"/>
  <c r="I1475" i="1"/>
  <c r="I1501" i="1"/>
  <c r="I1502" i="1"/>
  <c r="I1503" i="1"/>
  <c r="I1504" i="1"/>
  <c r="I1505" i="1"/>
  <c r="I1486" i="1"/>
  <c r="I1487" i="1"/>
  <c r="I1488" i="1"/>
  <c r="I1489" i="1"/>
  <c r="I1490" i="1"/>
  <c r="I1496" i="1"/>
  <c r="I1497" i="1"/>
  <c r="I1498" i="1"/>
  <c r="I1499" i="1"/>
  <c r="I1500" i="1"/>
  <c r="I1491" i="1"/>
  <c r="I1492" i="1"/>
  <c r="I1493" i="1"/>
  <c r="I1494" i="1"/>
  <c r="I1495" i="1"/>
  <c r="I1506" i="1"/>
  <c r="I1507" i="1"/>
  <c r="I1508" i="1"/>
  <c r="I1509" i="1"/>
  <c r="I1510" i="1"/>
  <c r="I1511" i="1"/>
  <c r="I1512" i="1"/>
  <c r="I1513" i="1"/>
  <c r="I1514" i="1"/>
  <c r="I1515" i="1"/>
  <c r="I1897" i="1"/>
  <c r="I1898" i="1"/>
  <c r="I1899" i="1"/>
  <c r="I1900" i="1"/>
  <c r="I1901" i="1"/>
  <c r="I1892" i="1"/>
  <c r="I1893" i="1"/>
  <c r="I1894" i="1"/>
  <c r="I1895" i="1"/>
  <c r="I1896" i="1"/>
  <c r="I1917" i="1"/>
  <c r="I1918" i="1"/>
  <c r="I1919" i="1"/>
  <c r="I1920" i="1"/>
  <c r="I1921" i="1"/>
  <c r="I1902" i="1"/>
  <c r="I1903" i="1"/>
  <c r="I1904" i="1"/>
  <c r="I1905" i="1"/>
  <c r="I1906" i="1"/>
  <c r="I1912" i="1"/>
  <c r="I1913" i="1"/>
  <c r="I1914" i="1"/>
  <c r="I1915" i="1"/>
  <c r="I1916" i="1"/>
  <c r="I1907" i="1"/>
  <c r="I1908" i="1"/>
  <c r="I1909" i="1"/>
  <c r="I1910" i="1"/>
  <c r="I1911" i="1"/>
  <c r="I1927" i="1"/>
  <c r="I1928" i="1"/>
  <c r="I1929" i="1"/>
  <c r="I1930" i="1"/>
  <c r="I1931" i="1"/>
  <c r="I1785" i="1"/>
  <c r="I1786" i="1"/>
  <c r="I1787" i="1"/>
  <c r="I1788" i="1"/>
  <c r="I1789" i="1"/>
  <c r="I1790" i="1"/>
  <c r="I1791" i="1"/>
  <c r="I1792" i="1"/>
  <c r="I1793" i="1"/>
  <c r="I1794" i="1"/>
  <c r="I1795" i="1"/>
  <c r="I1796" i="1"/>
  <c r="I1797" i="1"/>
  <c r="I1798" i="1"/>
  <c r="I1799" i="1"/>
  <c r="I1800" i="1"/>
  <c r="I1801" i="1"/>
  <c r="I1802" i="1"/>
  <c r="I1803" i="1"/>
  <c r="I1804" i="1"/>
  <c r="I1805" i="1"/>
  <c r="I1806" i="1"/>
  <c r="I1807" i="1"/>
  <c r="I1808" i="1"/>
  <c r="I1809" i="1"/>
  <c r="I1810" i="1"/>
  <c r="I1811" i="1"/>
  <c r="I1812" i="1"/>
  <c r="I1813" i="1"/>
  <c r="I1814" i="1"/>
  <c r="I1815" i="1"/>
  <c r="I1816" i="1"/>
  <c r="I1817" i="1"/>
  <c r="I1818" i="1"/>
  <c r="I1819" i="1"/>
  <c r="I1778" i="1"/>
  <c r="I1779" i="1"/>
  <c r="I1780" i="1"/>
  <c r="I1781" i="1"/>
  <c r="I1782" i="1"/>
  <c r="I1783" i="1"/>
  <c r="I1784" i="1"/>
  <c r="I1835" i="1"/>
  <c r="I1836" i="1"/>
  <c r="I1837" i="1"/>
  <c r="I1838" i="1"/>
  <c r="I1839" i="1"/>
  <c r="I1825" i="1"/>
  <c r="I1826" i="1"/>
  <c r="I1827" i="1"/>
  <c r="I1828" i="1"/>
  <c r="I1829" i="1"/>
  <c r="I1860" i="1"/>
  <c r="I1861" i="1"/>
  <c r="I1862" i="1"/>
  <c r="I1863" i="1"/>
  <c r="I1864" i="1"/>
  <c r="I1845" i="1"/>
  <c r="I1846" i="1"/>
  <c r="I1847" i="1"/>
  <c r="I1848" i="1"/>
  <c r="I1849" i="1"/>
  <c r="I1855" i="1"/>
  <c r="I1856" i="1"/>
  <c r="I1857" i="1"/>
  <c r="I1858" i="1"/>
  <c r="I1859" i="1"/>
  <c r="I1850" i="1"/>
  <c r="I1851" i="1"/>
  <c r="I1852" i="1"/>
  <c r="I1853" i="1"/>
  <c r="I1854" i="1"/>
  <c r="I1870" i="1"/>
  <c r="I1871" i="1"/>
  <c r="I1872" i="1"/>
  <c r="I1873" i="1"/>
  <c r="I1874" i="1"/>
  <c r="I1880" i="1"/>
  <c r="I1881" i="1"/>
  <c r="I1882" i="1"/>
  <c r="I1883" i="1"/>
  <c r="I1884" i="1"/>
  <c r="I1885" i="1"/>
  <c r="I1886" i="1"/>
  <c r="I985" i="1"/>
  <c r="I986" i="1"/>
  <c r="I992" i="1"/>
  <c r="I993" i="1"/>
  <c r="I994" i="1"/>
  <c r="I995" i="1"/>
  <c r="I996" i="1"/>
  <c r="I987" i="1"/>
  <c r="I988" i="1"/>
  <c r="I989" i="1"/>
  <c r="I990" i="1"/>
  <c r="I991" i="1"/>
  <c r="I1017" i="1"/>
  <c r="I1018" i="1"/>
  <c r="I1019" i="1"/>
  <c r="I1020" i="1"/>
  <c r="I1021" i="1"/>
  <c r="I1002" i="1"/>
  <c r="I1003" i="1"/>
  <c r="I1004" i="1"/>
  <c r="I1005" i="1"/>
  <c r="I1006" i="1"/>
  <c r="I1012" i="1"/>
  <c r="I1013" i="1"/>
  <c r="I1014" i="1"/>
  <c r="I1015" i="1"/>
  <c r="I1016" i="1"/>
  <c r="I1007" i="1"/>
  <c r="I1008" i="1"/>
  <c r="I1009" i="1"/>
  <c r="I1010" i="1"/>
  <c r="I1011" i="1"/>
  <c r="I1022" i="1"/>
  <c r="I1023" i="1"/>
  <c r="I1024" i="1"/>
  <c r="I1025" i="1"/>
  <c r="I1026" i="1"/>
  <c r="I1764" i="1"/>
  <c r="I1765" i="1"/>
  <c r="I1766" i="1"/>
  <c r="I1767" i="1"/>
  <c r="I1768" i="1"/>
  <c r="I1759" i="1"/>
  <c r="I1760" i="1"/>
  <c r="I1761" i="1"/>
  <c r="I1762" i="1"/>
  <c r="I1763" i="1"/>
  <c r="I1769" i="1"/>
  <c r="I1770" i="1"/>
  <c r="I1771" i="1"/>
  <c r="I1772" i="1"/>
  <c r="I1773" i="1"/>
  <c r="I1774" i="1"/>
  <c r="I1775" i="1"/>
  <c r="I1776" i="1"/>
  <c r="I1777" i="1"/>
  <c r="I873" i="1"/>
  <c r="I874" i="1"/>
  <c r="I875" i="1"/>
  <c r="I876" i="1"/>
  <c r="I877" i="1"/>
  <c r="I868" i="1"/>
  <c r="I869" i="1"/>
  <c r="I870" i="1"/>
  <c r="I871" i="1"/>
  <c r="I872" i="1"/>
  <c r="I809" i="1"/>
  <c r="I810" i="1"/>
  <c r="I811" i="1"/>
  <c r="I812" i="1"/>
  <c r="I813" i="1"/>
  <c r="I863" i="1"/>
  <c r="I864" i="1"/>
  <c r="I865" i="1"/>
  <c r="I866" i="1"/>
  <c r="I867" i="1"/>
  <c r="I1701" i="1"/>
  <c r="I1702" i="1"/>
  <c r="I1703" i="1"/>
  <c r="I1704" i="1"/>
  <c r="I1705" i="1"/>
  <c r="I1696" i="1"/>
  <c r="I1697" i="1"/>
  <c r="I1698" i="1"/>
  <c r="I1699" i="1"/>
  <c r="I1700" i="1"/>
  <c r="I1202" i="1"/>
  <c r="I1203" i="1"/>
  <c r="I1204" i="1"/>
  <c r="I1205" i="1"/>
  <c r="I1206" i="1"/>
  <c r="I1162" i="1"/>
  <c r="I1163" i="1"/>
  <c r="I1164" i="1"/>
  <c r="I1165" i="1"/>
  <c r="I1166" i="1"/>
  <c r="I1521" i="1"/>
  <c r="I1522" i="1"/>
  <c r="I1523" i="1"/>
  <c r="I1524" i="1"/>
  <c r="I1525" i="1"/>
  <c r="I1516" i="1"/>
  <c r="I1517" i="1"/>
  <c r="I1518" i="1"/>
  <c r="I1519" i="1"/>
  <c r="I1520" i="1"/>
  <c r="I1887" i="1"/>
  <c r="I1888" i="1"/>
  <c r="I1889" i="1"/>
  <c r="I1890" i="1"/>
  <c r="I1891" i="1"/>
  <c r="I1932" i="1"/>
  <c r="I1933" i="1"/>
  <c r="I1934" i="1"/>
  <c r="I1935" i="1"/>
  <c r="I1936" i="1"/>
  <c r="I1922" i="1"/>
  <c r="I1923" i="1"/>
  <c r="I1924" i="1"/>
  <c r="I1925" i="1"/>
  <c r="I1926" i="1"/>
  <c r="I1820" i="1"/>
  <c r="I1821" i="1"/>
  <c r="I1822" i="1"/>
  <c r="I1823" i="1"/>
  <c r="I1824" i="1"/>
  <c r="I1875" i="1"/>
  <c r="I1876" i="1"/>
  <c r="I1877" i="1"/>
  <c r="I1878" i="1"/>
  <c r="I1879" i="1"/>
  <c r="I1840" i="1"/>
  <c r="I1841" i="1"/>
  <c r="I1842" i="1"/>
  <c r="I1843" i="1"/>
  <c r="I1844" i="1"/>
  <c r="I1865" i="1"/>
  <c r="I1866" i="1"/>
  <c r="I1867" i="1"/>
  <c r="I1868" i="1"/>
  <c r="I1869" i="1"/>
  <c r="I1830" i="1"/>
  <c r="I1831" i="1"/>
  <c r="I1832" i="1"/>
  <c r="I1833" i="1"/>
  <c r="I1834" i="1"/>
  <c r="I997" i="1"/>
  <c r="I998" i="1"/>
  <c r="I999" i="1"/>
  <c r="I1000" i="1"/>
  <c r="E172" i="1"/>
  <c r="F172" i="1"/>
  <c r="G172" i="1"/>
  <c r="E176" i="1"/>
  <c r="F176" i="1"/>
  <c r="G176" i="1"/>
  <c r="E177" i="1"/>
  <c r="F177" i="1"/>
  <c r="G177" i="1"/>
  <c r="E178" i="1"/>
  <c r="F178" i="1"/>
  <c r="G178" i="1"/>
  <c r="E78" i="1"/>
  <c r="F78" i="1"/>
  <c r="G78" i="1"/>
  <c r="E79" i="1"/>
  <c r="F79" i="1"/>
  <c r="G79" i="1"/>
  <c r="E80" i="1"/>
  <c r="F80" i="1"/>
  <c r="G80" i="1"/>
  <c r="E81" i="1"/>
  <c r="F81" i="1"/>
  <c r="G81" i="1"/>
  <c r="E82" i="1"/>
  <c r="F82" i="1"/>
  <c r="G82" i="1"/>
  <c r="E83" i="1"/>
  <c r="F83" i="1"/>
  <c r="G83" i="1"/>
  <c r="E61" i="1"/>
  <c r="F61" i="1"/>
  <c r="G61" i="1"/>
  <c r="E62" i="1"/>
  <c r="F62" i="1"/>
  <c r="G62" i="1"/>
  <c r="E63" i="1"/>
  <c r="F63" i="1"/>
  <c r="G63" i="1"/>
  <c r="E64" i="1"/>
  <c r="F64" i="1"/>
  <c r="G64" i="1"/>
  <c r="E65" i="1"/>
  <c r="F65" i="1"/>
  <c r="G65" i="1"/>
  <c r="E66" i="1"/>
  <c r="F66" i="1"/>
  <c r="G66" i="1"/>
  <c r="E84" i="1"/>
  <c r="F84" i="1"/>
  <c r="G84" i="1"/>
  <c r="E85" i="1"/>
  <c r="F85" i="1"/>
  <c r="G85" i="1"/>
  <c r="E86" i="1"/>
  <c r="F86" i="1"/>
  <c r="G86" i="1"/>
  <c r="E87" i="1"/>
  <c r="F87" i="1"/>
  <c r="G87" i="1"/>
  <c r="E88" i="1"/>
  <c r="F88" i="1"/>
  <c r="G88" i="1"/>
  <c r="E89" i="1"/>
  <c r="F89" i="1"/>
  <c r="G89" i="1"/>
  <c r="E67" i="1"/>
  <c r="F67" i="1"/>
  <c r="G67" i="1"/>
  <c r="E68" i="1"/>
  <c r="F68" i="1"/>
  <c r="G68" i="1"/>
  <c r="E69" i="1"/>
  <c r="F69" i="1"/>
  <c r="G69" i="1"/>
  <c r="E70" i="1"/>
  <c r="F70" i="1"/>
  <c r="G70" i="1"/>
  <c r="E71" i="1"/>
  <c r="F71" i="1"/>
  <c r="G71" i="1"/>
  <c r="E72" i="1"/>
  <c r="F72" i="1"/>
  <c r="G72" i="1"/>
  <c r="E73" i="1"/>
  <c r="F73" i="1"/>
  <c r="G73" i="1"/>
  <c r="E74" i="1"/>
  <c r="F74" i="1"/>
  <c r="G74" i="1"/>
  <c r="E75" i="1"/>
  <c r="F75" i="1"/>
  <c r="G75" i="1"/>
  <c r="E76" i="1"/>
  <c r="F76" i="1"/>
  <c r="G76" i="1"/>
  <c r="E77" i="1"/>
  <c r="F77" i="1"/>
  <c r="G77" i="1"/>
  <c r="E56" i="1"/>
  <c r="F56" i="1"/>
  <c r="G56" i="1"/>
  <c r="E57" i="1"/>
  <c r="F57" i="1"/>
  <c r="G57" i="1"/>
  <c r="E58" i="1"/>
  <c r="F58" i="1"/>
  <c r="G58" i="1"/>
  <c r="E59" i="1"/>
  <c r="F59" i="1"/>
  <c r="G59" i="1"/>
  <c r="E60" i="1"/>
  <c r="F60" i="1"/>
  <c r="G60" i="1"/>
  <c r="E802" i="1"/>
  <c r="F802" i="1"/>
  <c r="G802" i="1"/>
  <c r="E803" i="1"/>
  <c r="F803" i="1"/>
  <c r="G803" i="1"/>
  <c r="E814" i="1"/>
  <c r="F814" i="1"/>
  <c r="G814" i="1"/>
  <c r="E815" i="1"/>
  <c r="F815" i="1"/>
  <c r="G815" i="1"/>
  <c r="E816" i="1"/>
  <c r="F816" i="1"/>
  <c r="G816" i="1"/>
  <c r="E817" i="1"/>
  <c r="F817" i="1"/>
  <c r="G817" i="1"/>
  <c r="E818" i="1"/>
  <c r="F818" i="1"/>
  <c r="G818" i="1"/>
  <c r="E804" i="1"/>
  <c r="F804" i="1"/>
  <c r="G804" i="1"/>
  <c r="E805" i="1"/>
  <c r="F805" i="1"/>
  <c r="G805" i="1"/>
  <c r="E806" i="1"/>
  <c r="F806" i="1"/>
  <c r="G806" i="1"/>
  <c r="E807" i="1"/>
  <c r="F807" i="1"/>
  <c r="G807" i="1"/>
  <c r="E808" i="1"/>
  <c r="F808" i="1"/>
  <c r="G808" i="1"/>
  <c r="E848" i="1"/>
  <c r="F848" i="1"/>
  <c r="G848" i="1"/>
  <c r="E849" i="1"/>
  <c r="F849" i="1"/>
  <c r="G849" i="1"/>
  <c r="E850" i="1"/>
  <c r="F850" i="1"/>
  <c r="G850" i="1"/>
  <c r="E851" i="1"/>
  <c r="F851" i="1"/>
  <c r="G851" i="1"/>
  <c r="E852" i="1"/>
  <c r="F852" i="1"/>
  <c r="G852" i="1"/>
  <c r="E853" i="1"/>
  <c r="F853" i="1"/>
  <c r="G853" i="1"/>
  <c r="E854" i="1"/>
  <c r="F854" i="1"/>
  <c r="G854" i="1"/>
  <c r="E855" i="1"/>
  <c r="F855" i="1"/>
  <c r="G855" i="1"/>
  <c r="E856" i="1"/>
  <c r="F856" i="1"/>
  <c r="G856" i="1"/>
  <c r="E857" i="1"/>
  <c r="F857" i="1"/>
  <c r="G857" i="1"/>
  <c r="E819" i="1"/>
  <c r="F819" i="1"/>
  <c r="G819" i="1"/>
  <c r="E820" i="1"/>
  <c r="F820" i="1"/>
  <c r="G820" i="1"/>
  <c r="E821" i="1"/>
  <c r="F821" i="1"/>
  <c r="G821" i="1"/>
  <c r="E822" i="1"/>
  <c r="F822" i="1"/>
  <c r="G822" i="1"/>
  <c r="E823" i="1"/>
  <c r="F823" i="1"/>
  <c r="G823" i="1"/>
  <c r="E824" i="1"/>
  <c r="F824" i="1"/>
  <c r="G824" i="1"/>
  <c r="E825" i="1"/>
  <c r="F825" i="1"/>
  <c r="G825" i="1"/>
  <c r="E826" i="1"/>
  <c r="F826" i="1"/>
  <c r="G826" i="1"/>
  <c r="E827" i="1"/>
  <c r="F827" i="1"/>
  <c r="G827" i="1"/>
  <c r="E828" i="1"/>
  <c r="F828" i="1"/>
  <c r="G828" i="1"/>
  <c r="E838" i="1"/>
  <c r="F838" i="1"/>
  <c r="G838" i="1"/>
  <c r="E839" i="1"/>
  <c r="F839" i="1"/>
  <c r="G839" i="1"/>
  <c r="E840" i="1"/>
  <c r="F840" i="1"/>
  <c r="G840" i="1"/>
  <c r="E841" i="1"/>
  <c r="F841" i="1"/>
  <c r="G841" i="1"/>
  <c r="E842" i="1"/>
  <c r="F842" i="1"/>
  <c r="G842" i="1"/>
  <c r="E843" i="1"/>
  <c r="F843" i="1"/>
  <c r="G843" i="1"/>
  <c r="E844" i="1"/>
  <c r="F844" i="1"/>
  <c r="G844" i="1"/>
  <c r="E845" i="1"/>
  <c r="F845" i="1"/>
  <c r="G845" i="1"/>
  <c r="E846" i="1"/>
  <c r="F846" i="1"/>
  <c r="G846" i="1"/>
  <c r="E847" i="1"/>
  <c r="F847" i="1"/>
  <c r="G847" i="1"/>
  <c r="E858" i="1"/>
  <c r="F858" i="1"/>
  <c r="G858" i="1"/>
  <c r="E829" i="1"/>
  <c r="F829" i="1"/>
  <c r="G829" i="1"/>
  <c r="E830" i="1"/>
  <c r="F830" i="1"/>
  <c r="G830" i="1"/>
  <c r="E831" i="1"/>
  <c r="F831" i="1"/>
  <c r="G831" i="1"/>
  <c r="E832" i="1"/>
  <c r="F832" i="1"/>
  <c r="G832" i="1"/>
  <c r="E833" i="1"/>
  <c r="F833" i="1"/>
  <c r="G833" i="1"/>
  <c r="E834" i="1"/>
  <c r="F834" i="1"/>
  <c r="G834" i="1"/>
  <c r="E835" i="1"/>
  <c r="F835" i="1"/>
  <c r="G835" i="1"/>
  <c r="E836" i="1"/>
  <c r="F836" i="1"/>
  <c r="G836" i="1"/>
  <c r="E837" i="1"/>
  <c r="F837" i="1"/>
  <c r="G837" i="1"/>
  <c r="E859" i="1"/>
  <c r="F859" i="1"/>
  <c r="G859" i="1"/>
  <c r="E860" i="1"/>
  <c r="F860" i="1"/>
  <c r="G860" i="1"/>
  <c r="E861" i="1"/>
  <c r="F861" i="1"/>
  <c r="G861" i="1"/>
  <c r="E862" i="1"/>
  <c r="F862" i="1"/>
  <c r="G862" i="1"/>
  <c r="E1621" i="1"/>
  <c r="F1621" i="1"/>
  <c r="G1621" i="1"/>
  <c r="E1622" i="1"/>
  <c r="F1622" i="1"/>
  <c r="G1622" i="1"/>
  <c r="E1623" i="1"/>
  <c r="F1623" i="1"/>
  <c r="G1623" i="1"/>
  <c r="E1624" i="1"/>
  <c r="F1624" i="1"/>
  <c r="G1624" i="1"/>
  <c r="E1625" i="1"/>
  <c r="F1625" i="1"/>
  <c r="G1625" i="1"/>
  <c r="E1626" i="1"/>
  <c r="F1626" i="1"/>
  <c r="G1626" i="1"/>
  <c r="E1627" i="1"/>
  <c r="F1627" i="1"/>
  <c r="G1627" i="1"/>
  <c r="E1628" i="1"/>
  <c r="F1628" i="1"/>
  <c r="G1628" i="1"/>
  <c r="E1629" i="1"/>
  <c r="F1629" i="1"/>
  <c r="G1629" i="1"/>
  <c r="E1630" i="1"/>
  <c r="F1630" i="1"/>
  <c r="G1630" i="1"/>
  <c r="E1631" i="1"/>
  <c r="F1631" i="1"/>
  <c r="G1631" i="1"/>
  <c r="E1632" i="1"/>
  <c r="F1632" i="1"/>
  <c r="G1632" i="1"/>
  <c r="E1633" i="1"/>
  <c r="F1633" i="1"/>
  <c r="G1633" i="1"/>
  <c r="E1634" i="1"/>
  <c r="F1634" i="1"/>
  <c r="G1634" i="1"/>
  <c r="E1635" i="1"/>
  <c r="F1635" i="1"/>
  <c r="G1635" i="1"/>
  <c r="E1636" i="1"/>
  <c r="F1636" i="1"/>
  <c r="G1636" i="1"/>
  <c r="E1637" i="1"/>
  <c r="F1637" i="1"/>
  <c r="G1637" i="1"/>
  <c r="E1638" i="1"/>
  <c r="F1638" i="1"/>
  <c r="G1638" i="1"/>
  <c r="E1639" i="1"/>
  <c r="F1639" i="1"/>
  <c r="G1639" i="1"/>
  <c r="E1640" i="1"/>
  <c r="F1640" i="1"/>
  <c r="G1640" i="1"/>
  <c r="E1641" i="1"/>
  <c r="F1641" i="1"/>
  <c r="G1641" i="1"/>
  <c r="E1642" i="1"/>
  <c r="F1642" i="1"/>
  <c r="G1642" i="1"/>
  <c r="E1643" i="1"/>
  <c r="F1643" i="1"/>
  <c r="G1643" i="1"/>
  <c r="E1644" i="1"/>
  <c r="F1644" i="1"/>
  <c r="G1644" i="1"/>
  <c r="E1645" i="1"/>
  <c r="F1645" i="1"/>
  <c r="G1645" i="1"/>
  <c r="E1616" i="1"/>
  <c r="F1616" i="1"/>
  <c r="G1616" i="1"/>
  <c r="E1617" i="1"/>
  <c r="F1617" i="1"/>
  <c r="G1617" i="1"/>
  <c r="E1618" i="1"/>
  <c r="F1618" i="1"/>
  <c r="G1618" i="1"/>
  <c r="E1619" i="1"/>
  <c r="F1619" i="1"/>
  <c r="G1619" i="1"/>
  <c r="E1620" i="1"/>
  <c r="F1620" i="1"/>
  <c r="G1620" i="1"/>
  <c r="E1656" i="1"/>
  <c r="F1656" i="1"/>
  <c r="G1656" i="1"/>
  <c r="E1657" i="1"/>
  <c r="F1657" i="1"/>
  <c r="G1657" i="1"/>
  <c r="E1658" i="1"/>
  <c r="F1658" i="1"/>
  <c r="G1658" i="1"/>
  <c r="E1659" i="1"/>
  <c r="F1659" i="1"/>
  <c r="G1659" i="1"/>
  <c r="E1660" i="1"/>
  <c r="F1660" i="1"/>
  <c r="G1660" i="1"/>
  <c r="E1661" i="1"/>
  <c r="F1661" i="1"/>
  <c r="G1661" i="1"/>
  <c r="E1662" i="1"/>
  <c r="F1662" i="1"/>
  <c r="G1662" i="1"/>
  <c r="E1663" i="1"/>
  <c r="F1663" i="1"/>
  <c r="G1663" i="1"/>
  <c r="E1664" i="1"/>
  <c r="F1664" i="1"/>
  <c r="G1664" i="1"/>
  <c r="E1665" i="1"/>
  <c r="F1665" i="1"/>
  <c r="G1665" i="1"/>
  <c r="E1646" i="1"/>
  <c r="F1646" i="1"/>
  <c r="G1646" i="1"/>
  <c r="E1647" i="1"/>
  <c r="F1647" i="1"/>
  <c r="G1647" i="1"/>
  <c r="E1648" i="1"/>
  <c r="F1648" i="1"/>
  <c r="G1648" i="1"/>
  <c r="E1649" i="1"/>
  <c r="F1649" i="1"/>
  <c r="G1649" i="1"/>
  <c r="E1650" i="1"/>
  <c r="F1650" i="1"/>
  <c r="G1650" i="1"/>
  <c r="E1651" i="1"/>
  <c r="F1651" i="1"/>
  <c r="G1651" i="1"/>
  <c r="E1652" i="1"/>
  <c r="F1652" i="1"/>
  <c r="G1652" i="1"/>
  <c r="E1653" i="1"/>
  <c r="F1653" i="1"/>
  <c r="G1653" i="1"/>
  <c r="E1654" i="1"/>
  <c r="F1654" i="1"/>
  <c r="G1654" i="1"/>
  <c r="E1655" i="1"/>
  <c r="F1655" i="1"/>
  <c r="G1655" i="1"/>
  <c r="E1681" i="1"/>
  <c r="F1681" i="1"/>
  <c r="G1681" i="1"/>
  <c r="E1682" i="1"/>
  <c r="F1682" i="1"/>
  <c r="G1682" i="1"/>
  <c r="E1683" i="1"/>
  <c r="F1683" i="1"/>
  <c r="G1683" i="1"/>
  <c r="E1684" i="1"/>
  <c r="F1684" i="1"/>
  <c r="G1684" i="1"/>
  <c r="E1685" i="1"/>
  <c r="F1685" i="1"/>
  <c r="G1685" i="1"/>
  <c r="E1666" i="1"/>
  <c r="F1666" i="1"/>
  <c r="G1666" i="1"/>
  <c r="E1667" i="1"/>
  <c r="F1667" i="1"/>
  <c r="G1667" i="1"/>
  <c r="E1668" i="1"/>
  <c r="F1668" i="1"/>
  <c r="G1668" i="1"/>
  <c r="E1669" i="1"/>
  <c r="F1669" i="1"/>
  <c r="G1669" i="1"/>
  <c r="E1670" i="1"/>
  <c r="F1670" i="1"/>
  <c r="G1670" i="1"/>
  <c r="E1676" i="1"/>
  <c r="F1676" i="1"/>
  <c r="G1676" i="1"/>
  <c r="E1677" i="1"/>
  <c r="F1677" i="1"/>
  <c r="G1677" i="1"/>
  <c r="E1678" i="1"/>
  <c r="F1678" i="1"/>
  <c r="G1678" i="1"/>
  <c r="E1679" i="1"/>
  <c r="F1679" i="1"/>
  <c r="G1679" i="1"/>
  <c r="E1680" i="1"/>
  <c r="F1680" i="1"/>
  <c r="G1680" i="1"/>
  <c r="E1671" i="1"/>
  <c r="F1671" i="1"/>
  <c r="G1671" i="1"/>
  <c r="E1672" i="1"/>
  <c r="F1672" i="1"/>
  <c r="G1672" i="1"/>
  <c r="E1673" i="1"/>
  <c r="F1673" i="1"/>
  <c r="G1673" i="1"/>
  <c r="E1674" i="1"/>
  <c r="F1674" i="1"/>
  <c r="G1674" i="1"/>
  <c r="E1675" i="1"/>
  <c r="F1675" i="1"/>
  <c r="G1675" i="1"/>
  <c r="E1686" i="1"/>
  <c r="F1686" i="1"/>
  <c r="G1686" i="1"/>
  <c r="E1687" i="1"/>
  <c r="F1687" i="1"/>
  <c r="G1687" i="1"/>
  <c r="E1688" i="1"/>
  <c r="F1688" i="1"/>
  <c r="G1688" i="1"/>
  <c r="E1689" i="1"/>
  <c r="F1689" i="1"/>
  <c r="G1689" i="1"/>
  <c r="E1690" i="1"/>
  <c r="F1690" i="1"/>
  <c r="G1690" i="1"/>
  <c r="E1691" i="1"/>
  <c r="F1691" i="1"/>
  <c r="G1691" i="1"/>
  <c r="E1692" i="1"/>
  <c r="F1692" i="1"/>
  <c r="G1692" i="1"/>
  <c r="E1693" i="1"/>
  <c r="F1693" i="1"/>
  <c r="G1693" i="1"/>
  <c r="E1694" i="1"/>
  <c r="F1694" i="1"/>
  <c r="G1694" i="1"/>
  <c r="E1695" i="1"/>
  <c r="F1695" i="1"/>
  <c r="G1695" i="1"/>
  <c r="E1132" i="1"/>
  <c r="F1132" i="1"/>
  <c r="G1132" i="1"/>
  <c r="E1133" i="1"/>
  <c r="F1133" i="1"/>
  <c r="G1133" i="1"/>
  <c r="E1134" i="1"/>
  <c r="F1134" i="1"/>
  <c r="G1134" i="1"/>
  <c r="E1135" i="1"/>
  <c r="F1135" i="1"/>
  <c r="G1135" i="1"/>
  <c r="E1136" i="1"/>
  <c r="F1136" i="1"/>
  <c r="G1136" i="1"/>
  <c r="E1137" i="1"/>
  <c r="F1137" i="1"/>
  <c r="G1137" i="1"/>
  <c r="E1138" i="1"/>
  <c r="F1138" i="1"/>
  <c r="G1138" i="1"/>
  <c r="E1139" i="1"/>
  <c r="F1139" i="1"/>
  <c r="G1139" i="1"/>
  <c r="E1140" i="1"/>
  <c r="F1140" i="1"/>
  <c r="G1140" i="1"/>
  <c r="E1141" i="1"/>
  <c r="F1141" i="1"/>
  <c r="G1141" i="1"/>
  <c r="E1142" i="1"/>
  <c r="F1142" i="1"/>
  <c r="G1142" i="1"/>
  <c r="E1143" i="1"/>
  <c r="F1143" i="1"/>
  <c r="G1143" i="1"/>
  <c r="E1144" i="1"/>
  <c r="F1144" i="1"/>
  <c r="G1144" i="1"/>
  <c r="E1145" i="1"/>
  <c r="F1145" i="1"/>
  <c r="G1145" i="1"/>
  <c r="E1146" i="1"/>
  <c r="F1146" i="1"/>
  <c r="G1146" i="1"/>
  <c r="E1147" i="1"/>
  <c r="F1147" i="1"/>
  <c r="G1147" i="1"/>
  <c r="E1148" i="1"/>
  <c r="F1148" i="1"/>
  <c r="G1148" i="1"/>
  <c r="E1149" i="1"/>
  <c r="F1149" i="1"/>
  <c r="G1149" i="1"/>
  <c r="E1150" i="1"/>
  <c r="F1150" i="1"/>
  <c r="G1150" i="1"/>
  <c r="E1151" i="1"/>
  <c r="F1151" i="1"/>
  <c r="G1151" i="1"/>
  <c r="E1152" i="1"/>
  <c r="F1152" i="1"/>
  <c r="G1152" i="1"/>
  <c r="E1153" i="1"/>
  <c r="F1153" i="1"/>
  <c r="G1153" i="1"/>
  <c r="E1154" i="1"/>
  <c r="F1154" i="1"/>
  <c r="G1154" i="1"/>
  <c r="E1155" i="1"/>
  <c r="F1155" i="1"/>
  <c r="G1155" i="1"/>
  <c r="E1156" i="1"/>
  <c r="F1156" i="1"/>
  <c r="G1156" i="1"/>
  <c r="E1127" i="1"/>
  <c r="F1127" i="1"/>
  <c r="G1127" i="1"/>
  <c r="E1128" i="1"/>
  <c r="F1128" i="1"/>
  <c r="G1128" i="1"/>
  <c r="E1129" i="1"/>
  <c r="F1129" i="1"/>
  <c r="G1129" i="1"/>
  <c r="E1130" i="1"/>
  <c r="F1130" i="1"/>
  <c r="G1130" i="1"/>
  <c r="E1131" i="1"/>
  <c r="F1131" i="1"/>
  <c r="G1131" i="1"/>
  <c r="E1167" i="1"/>
  <c r="F1167" i="1"/>
  <c r="G1167" i="1"/>
  <c r="E1168" i="1"/>
  <c r="F1168" i="1"/>
  <c r="G1168" i="1"/>
  <c r="E1169" i="1"/>
  <c r="F1169" i="1"/>
  <c r="G1169" i="1"/>
  <c r="E1170" i="1"/>
  <c r="F1170" i="1"/>
  <c r="G1170" i="1"/>
  <c r="E1171" i="1"/>
  <c r="F1171" i="1"/>
  <c r="G1171" i="1"/>
  <c r="E1157" i="1"/>
  <c r="F1157" i="1"/>
  <c r="G1157" i="1"/>
  <c r="E1158" i="1"/>
  <c r="F1158" i="1"/>
  <c r="G1158" i="1"/>
  <c r="E1159" i="1"/>
  <c r="F1159" i="1"/>
  <c r="G1159" i="1"/>
  <c r="E1160" i="1"/>
  <c r="F1160" i="1"/>
  <c r="G1160" i="1"/>
  <c r="E1161" i="1"/>
  <c r="F1161" i="1"/>
  <c r="G1161" i="1"/>
  <c r="E1187" i="1"/>
  <c r="F1187" i="1"/>
  <c r="G1187" i="1"/>
  <c r="E1188" i="1"/>
  <c r="F1188" i="1"/>
  <c r="G1188" i="1"/>
  <c r="E1189" i="1"/>
  <c r="F1189" i="1"/>
  <c r="G1189" i="1"/>
  <c r="E1190" i="1"/>
  <c r="F1190" i="1"/>
  <c r="G1190" i="1"/>
  <c r="E1191" i="1"/>
  <c r="F1191" i="1"/>
  <c r="G1191" i="1"/>
  <c r="E1172" i="1"/>
  <c r="F1172" i="1"/>
  <c r="G1172" i="1"/>
  <c r="E1173" i="1"/>
  <c r="F1173" i="1"/>
  <c r="G1173" i="1"/>
  <c r="E1174" i="1"/>
  <c r="F1174" i="1"/>
  <c r="G1174" i="1"/>
  <c r="E1175" i="1"/>
  <c r="F1175" i="1"/>
  <c r="G1175" i="1"/>
  <c r="E1176" i="1"/>
  <c r="F1176" i="1"/>
  <c r="G1176" i="1"/>
  <c r="E1182" i="1"/>
  <c r="F1182" i="1"/>
  <c r="G1182" i="1"/>
  <c r="E1183" i="1"/>
  <c r="F1183" i="1"/>
  <c r="G1183" i="1"/>
  <c r="E1184" i="1"/>
  <c r="F1184" i="1"/>
  <c r="G1184" i="1"/>
  <c r="E1185" i="1"/>
  <c r="F1185" i="1"/>
  <c r="G1185" i="1"/>
  <c r="E1186" i="1"/>
  <c r="F1186" i="1"/>
  <c r="G1186" i="1"/>
  <c r="E1177" i="1"/>
  <c r="F1177" i="1"/>
  <c r="G1177" i="1"/>
  <c r="E1178" i="1"/>
  <c r="F1178" i="1"/>
  <c r="G1178" i="1"/>
  <c r="E1179" i="1"/>
  <c r="F1179" i="1"/>
  <c r="G1179" i="1"/>
  <c r="E1180" i="1"/>
  <c r="F1180" i="1"/>
  <c r="G1180" i="1"/>
  <c r="E1181" i="1"/>
  <c r="F1181" i="1"/>
  <c r="G1181" i="1"/>
  <c r="E1192" i="1"/>
  <c r="F1192" i="1"/>
  <c r="G1192" i="1"/>
  <c r="E1193" i="1"/>
  <c r="F1193" i="1"/>
  <c r="G1193" i="1"/>
  <c r="E1194" i="1"/>
  <c r="F1194" i="1"/>
  <c r="G1194" i="1"/>
  <c r="E1195" i="1"/>
  <c r="F1195" i="1"/>
  <c r="G1195" i="1"/>
  <c r="E1196" i="1"/>
  <c r="F1196" i="1"/>
  <c r="G1196" i="1"/>
  <c r="E1197" i="1"/>
  <c r="F1197" i="1"/>
  <c r="G1197" i="1"/>
  <c r="E1198" i="1"/>
  <c r="F1198" i="1"/>
  <c r="G1198" i="1"/>
  <c r="E1199" i="1"/>
  <c r="F1199" i="1"/>
  <c r="G1199" i="1"/>
  <c r="E1200" i="1"/>
  <c r="F1200" i="1"/>
  <c r="G1200" i="1"/>
  <c r="E1201" i="1"/>
  <c r="F1201" i="1"/>
  <c r="G1201" i="1"/>
  <c r="E908" i="1"/>
  <c r="F908" i="1"/>
  <c r="G908" i="1"/>
  <c r="E909" i="1"/>
  <c r="F909" i="1"/>
  <c r="G909" i="1"/>
  <c r="E1441" i="1"/>
  <c r="F1441" i="1"/>
  <c r="G1441" i="1"/>
  <c r="E1442" i="1"/>
  <c r="F1442" i="1"/>
  <c r="G1442" i="1"/>
  <c r="E1443" i="1"/>
  <c r="F1443" i="1"/>
  <c r="G1443" i="1"/>
  <c r="E1444" i="1"/>
  <c r="F1444" i="1"/>
  <c r="G1444" i="1"/>
  <c r="E1445" i="1"/>
  <c r="F1445" i="1"/>
  <c r="G1445" i="1"/>
  <c r="E1446" i="1"/>
  <c r="F1446" i="1"/>
  <c r="G1446" i="1"/>
  <c r="E1447" i="1"/>
  <c r="F1447" i="1"/>
  <c r="G1447" i="1"/>
  <c r="E1448" i="1"/>
  <c r="F1448" i="1"/>
  <c r="G1448" i="1"/>
  <c r="E1449" i="1"/>
  <c r="F1449" i="1"/>
  <c r="G1449" i="1"/>
  <c r="E1450" i="1"/>
  <c r="F1450" i="1"/>
  <c r="G1450" i="1"/>
  <c r="E1451" i="1"/>
  <c r="F1451" i="1"/>
  <c r="G1451" i="1"/>
  <c r="E1452" i="1"/>
  <c r="F1452" i="1"/>
  <c r="G1452" i="1"/>
  <c r="E1453" i="1"/>
  <c r="F1453" i="1"/>
  <c r="G1453" i="1"/>
  <c r="E1454" i="1"/>
  <c r="F1454" i="1"/>
  <c r="G1454" i="1"/>
  <c r="E1455" i="1"/>
  <c r="F1455" i="1"/>
  <c r="G1455" i="1"/>
  <c r="E1456" i="1"/>
  <c r="F1456" i="1"/>
  <c r="G1456" i="1"/>
  <c r="E1457" i="1"/>
  <c r="F1457" i="1"/>
  <c r="G1457" i="1"/>
  <c r="E1458" i="1"/>
  <c r="F1458" i="1"/>
  <c r="G1458" i="1"/>
  <c r="E1459" i="1"/>
  <c r="F1459" i="1"/>
  <c r="G1459" i="1"/>
  <c r="E1460" i="1"/>
  <c r="F1460" i="1"/>
  <c r="G1460" i="1"/>
  <c r="E1461" i="1"/>
  <c r="F1461" i="1"/>
  <c r="G1461" i="1"/>
  <c r="E1462" i="1"/>
  <c r="F1462" i="1"/>
  <c r="G1462" i="1"/>
  <c r="E1463" i="1"/>
  <c r="F1463" i="1"/>
  <c r="G1463" i="1"/>
  <c r="E1464" i="1"/>
  <c r="F1464" i="1"/>
  <c r="G1464" i="1"/>
  <c r="E1465" i="1"/>
  <c r="F1465" i="1"/>
  <c r="G1465" i="1"/>
  <c r="E1436" i="1"/>
  <c r="F1436" i="1"/>
  <c r="G1436" i="1"/>
  <c r="E1437" i="1"/>
  <c r="F1437" i="1"/>
  <c r="G1437" i="1"/>
  <c r="E1438" i="1"/>
  <c r="F1438" i="1"/>
  <c r="G1438" i="1"/>
  <c r="E1439" i="1"/>
  <c r="F1439" i="1"/>
  <c r="G1439" i="1"/>
  <c r="E1440" i="1"/>
  <c r="F1440" i="1"/>
  <c r="G1440" i="1"/>
  <c r="E1476" i="1"/>
  <c r="F1476" i="1"/>
  <c r="G1476" i="1"/>
  <c r="E1477" i="1"/>
  <c r="F1477" i="1"/>
  <c r="G1477" i="1"/>
  <c r="E1478" i="1"/>
  <c r="F1478" i="1"/>
  <c r="G1478" i="1"/>
  <c r="E1479" i="1"/>
  <c r="F1479" i="1"/>
  <c r="G1479" i="1"/>
  <c r="E1480" i="1"/>
  <c r="F1480" i="1"/>
  <c r="G1480" i="1"/>
  <c r="E1481" i="1"/>
  <c r="F1481" i="1"/>
  <c r="G1481" i="1"/>
  <c r="E1482" i="1"/>
  <c r="F1482" i="1"/>
  <c r="G1482" i="1"/>
  <c r="E1483" i="1"/>
  <c r="F1483" i="1"/>
  <c r="G1483" i="1"/>
  <c r="E1484" i="1"/>
  <c r="F1484" i="1"/>
  <c r="G1484" i="1"/>
  <c r="E1485" i="1"/>
  <c r="F1485" i="1"/>
  <c r="G1485" i="1"/>
  <c r="E1466" i="1"/>
  <c r="F1466" i="1"/>
  <c r="G1466" i="1"/>
  <c r="E1467" i="1"/>
  <c r="F1467" i="1"/>
  <c r="G1467" i="1"/>
  <c r="E1468" i="1"/>
  <c r="F1468" i="1"/>
  <c r="G1468" i="1"/>
  <c r="E1469" i="1"/>
  <c r="F1469" i="1"/>
  <c r="G1469" i="1"/>
  <c r="E1470" i="1"/>
  <c r="F1470" i="1"/>
  <c r="G1470" i="1"/>
  <c r="E1471" i="1"/>
  <c r="F1471" i="1"/>
  <c r="G1471" i="1"/>
  <c r="E1472" i="1"/>
  <c r="F1472" i="1"/>
  <c r="G1472" i="1"/>
  <c r="E1473" i="1"/>
  <c r="F1473" i="1"/>
  <c r="G1473" i="1"/>
  <c r="E1474" i="1"/>
  <c r="F1474" i="1"/>
  <c r="G1474" i="1"/>
  <c r="E1475" i="1"/>
  <c r="F1475" i="1"/>
  <c r="G1475" i="1"/>
  <c r="E1501" i="1"/>
  <c r="F1501" i="1"/>
  <c r="G1501" i="1"/>
  <c r="E1502" i="1"/>
  <c r="F1502" i="1"/>
  <c r="G1502" i="1"/>
  <c r="E1503" i="1"/>
  <c r="F1503" i="1"/>
  <c r="G1503" i="1"/>
  <c r="E1504" i="1"/>
  <c r="F1504" i="1"/>
  <c r="G1504" i="1"/>
  <c r="E1505" i="1"/>
  <c r="F1505" i="1"/>
  <c r="G1505" i="1"/>
  <c r="E1486" i="1"/>
  <c r="F1486" i="1"/>
  <c r="G1486" i="1"/>
  <c r="E1487" i="1"/>
  <c r="F1487" i="1"/>
  <c r="G1487" i="1"/>
  <c r="E1488" i="1"/>
  <c r="F1488" i="1"/>
  <c r="G1488" i="1"/>
  <c r="E1489" i="1"/>
  <c r="F1489" i="1"/>
  <c r="G1489" i="1"/>
  <c r="E1490" i="1"/>
  <c r="F1490" i="1"/>
  <c r="G1490" i="1"/>
  <c r="E1496" i="1"/>
  <c r="F1496" i="1"/>
  <c r="G1496" i="1"/>
  <c r="E1497" i="1"/>
  <c r="F1497" i="1"/>
  <c r="G1497" i="1"/>
  <c r="E1498" i="1"/>
  <c r="F1498" i="1"/>
  <c r="G1498" i="1"/>
  <c r="E1499" i="1"/>
  <c r="F1499" i="1"/>
  <c r="G1499" i="1"/>
  <c r="E1500" i="1"/>
  <c r="F1500" i="1"/>
  <c r="G1500" i="1"/>
  <c r="E1491" i="1"/>
  <c r="F1491" i="1"/>
  <c r="G1491" i="1"/>
  <c r="E1492" i="1"/>
  <c r="F1492" i="1"/>
  <c r="G1492" i="1"/>
  <c r="E1493" i="1"/>
  <c r="F1493" i="1"/>
  <c r="G1493" i="1"/>
  <c r="E1494" i="1"/>
  <c r="F1494" i="1"/>
  <c r="G1494" i="1"/>
  <c r="E1495" i="1"/>
  <c r="F1495" i="1"/>
  <c r="G1495" i="1"/>
  <c r="E1506" i="1"/>
  <c r="F1506" i="1"/>
  <c r="G1506" i="1"/>
  <c r="E1507" i="1"/>
  <c r="F1507" i="1"/>
  <c r="G1507" i="1"/>
  <c r="E1508" i="1"/>
  <c r="F1508" i="1"/>
  <c r="G1508" i="1"/>
  <c r="E1509" i="1"/>
  <c r="F1509" i="1"/>
  <c r="G1509" i="1"/>
  <c r="E1510" i="1"/>
  <c r="F1510" i="1"/>
  <c r="G1510" i="1"/>
  <c r="E1511" i="1"/>
  <c r="F1511" i="1"/>
  <c r="G1511" i="1"/>
  <c r="E1512" i="1"/>
  <c r="F1512" i="1"/>
  <c r="G1512" i="1"/>
  <c r="E1513" i="1"/>
  <c r="F1513" i="1"/>
  <c r="G1513" i="1"/>
  <c r="E1514" i="1"/>
  <c r="F1514" i="1"/>
  <c r="G1514" i="1"/>
  <c r="E1515" i="1"/>
  <c r="F1515" i="1"/>
  <c r="G1515" i="1"/>
  <c r="E1897" i="1"/>
  <c r="F1897" i="1"/>
  <c r="G1897" i="1"/>
  <c r="E1898" i="1"/>
  <c r="F1898" i="1"/>
  <c r="G1898" i="1"/>
  <c r="E1899" i="1"/>
  <c r="F1899" i="1"/>
  <c r="G1899" i="1"/>
  <c r="E1900" i="1"/>
  <c r="F1900" i="1"/>
  <c r="G1900" i="1"/>
  <c r="E1901" i="1"/>
  <c r="F1901" i="1"/>
  <c r="G1901" i="1"/>
  <c r="E1892" i="1"/>
  <c r="F1892" i="1"/>
  <c r="G1892" i="1"/>
  <c r="E1893" i="1"/>
  <c r="F1893" i="1"/>
  <c r="G1893" i="1"/>
  <c r="E1894" i="1"/>
  <c r="F1894" i="1"/>
  <c r="G1894" i="1"/>
  <c r="E1895" i="1"/>
  <c r="F1895" i="1"/>
  <c r="G1895" i="1"/>
  <c r="E1896" i="1"/>
  <c r="F1896" i="1"/>
  <c r="G1896" i="1"/>
  <c r="E1917" i="1"/>
  <c r="F1917" i="1"/>
  <c r="G1917" i="1"/>
  <c r="E1918" i="1"/>
  <c r="F1918" i="1"/>
  <c r="G1918" i="1"/>
  <c r="E1919" i="1"/>
  <c r="F1919" i="1"/>
  <c r="G1919" i="1"/>
  <c r="E1920" i="1"/>
  <c r="F1920" i="1"/>
  <c r="G1920" i="1"/>
  <c r="E1921" i="1"/>
  <c r="F1921" i="1"/>
  <c r="G1921" i="1"/>
  <c r="E1902" i="1"/>
  <c r="F1902" i="1"/>
  <c r="G1902" i="1"/>
  <c r="E1903" i="1"/>
  <c r="F1903" i="1"/>
  <c r="G1903" i="1"/>
  <c r="E1904" i="1"/>
  <c r="F1904" i="1"/>
  <c r="G1904" i="1"/>
  <c r="E1905" i="1"/>
  <c r="F1905" i="1"/>
  <c r="G1905" i="1"/>
  <c r="E1906" i="1"/>
  <c r="F1906" i="1"/>
  <c r="G1906" i="1"/>
  <c r="E1912" i="1"/>
  <c r="F1912" i="1"/>
  <c r="G1912" i="1"/>
  <c r="E1913" i="1"/>
  <c r="F1913" i="1"/>
  <c r="G1913" i="1"/>
  <c r="E1914" i="1"/>
  <c r="F1914" i="1"/>
  <c r="G1914" i="1"/>
  <c r="E1915" i="1"/>
  <c r="F1915" i="1"/>
  <c r="G1915" i="1"/>
  <c r="E1916" i="1"/>
  <c r="F1916" i="1"/>
  <c r="G1916" i="1"/>
  <c r="E1907" i="1"/>
  <c r="F1907" i="1"/>
  <c r="G1907" i="1"/>
  <c r="E1908" i="1"/>
  <c r="F1908" i="1"/>
  <c r="G1908" i="1"/>
  <c r="E1909" i="1"/>
  <c r="F1909" i="1"/>
  <c r="G1909" i="1"/>
  <c r="E1910" i="1"/>
  <c r="F1910" i="1"/>
  <c r="G1910" i="1"/>
  <c r="E1911" i="1"/>
  <c r="F1911" i="1"/>
  <c r="G1911" i="1"/>
  <c r="E1927" i="1"/>
  <c r="F1927" i="1"/>
  <c r="G1927" i="1"/>
  <c r="E1928" i="1"/>
  <c r="F1928" i="1"/>
  <c r="G1928" i="1"/>
  <c r="E1929" i="1"/>
  <c r="F1929" i="1"/>
  <c r="G1929" i="1"/>
  <c r="E1930" i="1"/>
  <c r="F1930" i="1"/>
  <c r="G1930" i="1"/>
  <c r="E1931" i="1"/>
  <c r="F1931" i="1"/>
  <c r="G1931" i="1"/>
  <c r="E1785" i="1"/>
  <c r="F1785" i="1"/>
  <c r="G1785" i="1"/>
  <c r="E1786" i="1"/>
  <c r="F1786" i="1"/>
  <c r="G1786" i="1"/>
  <c r="E1787" i="1"/>
  <c r="F1787" i="1"/>
  <c r="G1787" i="1"/>
  <c r="E1788" i="1"/>
  <c r="F1788" i="1"/>
  <c r="G1788" i="1"/>
  <c r="E1789" i="1"/>
  <c r="F1789" i="1"/>
  <c r="G1789" i="1"/>
  <c r="E1790" i="1"/>
  <c r="F1790" i="1"/>
  <c r="G1790" i="1"/>
  <c r="E1791" i="1"/>
  <c r="F1791" i="1"/>
  <c r="G1791" i="1"/>
  <c r="E1792" i="1"/>
  <c r="F1792" i="1"/>
  <c r="G1792" i="1"/>
  <c r="E1793" i="1"/>
  <c r="F1793" i="1"/>
  <c r="G1793" i="1"/>
  <c r="E1794" i="1"/>
  <c r="F1794" i="1"/>
  <c r="G1794" i="1"/>
  <c r="E1795" i="1"/>
  <c r="F1795" i="1"/>
  <c r="G1795" i="1"/>
  <c r="E1796" i="1"/>
  <c r="F1796" i="1"/>
  <c r="G1796" i="1"/>
  <c r="E1797" i="1"/>
  <c r="F1797" i="1"/>
  <c r="G1797" i="1"/>
  <c r="E1798" i="1"/>
  <c r="F1798" i="1"/>
  <c r="G1798" i="1"/>
  <c r="E1799" i="1"/>
  <c r="F1799" i="1"/>
  <c r="G1799" i="1"/>
  <c r="E1800" i="1"/>
  <c r="F1800" i="1"/>
  <c r="G1800" i="1"/>
  <c r="E1801" i="1"/>
  <c r="F1801" i="1"/>
  <c r="G1801" i="1"/>
  <c r="E1802" i="1"/>
  <c r="F1802" i="1"/>
  <c r="G1802" i="1"/>
  <c r="E1803" i="1"/>
  <c r="F1803" i="1"/>
  <c r="G1803" i="1"/>
  <c r="E1804" i="1"/>
  <c r="F1804" i="1"/>
  <c r="G1804" i="1"/>
  <c r="E1805" i="1"/>
  <c r="F1805" i="1"/>
  <c r="G1805" i="1"/>
  <c r="E1806" i="1"/>
  <c r="F1806" i="1"/>
  <c r="G1806" i="1"/>
  <c r="E1807" i="1"/>
  <c r="F1807" i="1"/>
  <c r="G1807" i="1"/>
  <c r="E1808" i="1"/>
  <c r="F1808" i="1"/>
  <c r="G1808" i="1"/>
  <c r="E1809" i="1"/>
  <c r="F1809" i="1"/>
  <c r="G1809" i="1"/>
  <c r="E1810" i="1"/>
  <c r="F1810" i="1"/>
  <c r="G1810" i="1"/>
  <c r="E1811" i="1"/>
  <c r="F1811" i="1"/>
  <c r="G1811" i="1"/>
  <c r="E1812" i="1"/>
  <c r="F1812" i="1"/>
  <c r="G1812" i="1"/>
  <c r="E1813" i="1"/>
  <c r="F1813" i="1"/>
  <c r="G1813" i="1"/>
  <c r="E1814" i="1"/>
  <c r="F1814" i="1"/>
  <c r="G1814" i="1"/>
  <c r="E1815" i="1"/>
  <c r="F1815" i="1"/>
  <c r="G1815" i="1"/>
  <c r="E1816" i="1"/>
  <c r="F1816" i="1"/>
  <c r="G1816" i="1"/>
  <c r="E1817" i="1"/>
  <c r="F1817" i="1"/>
  <c r="G1817" i="1"/>
  <c r="E1818" i="1"/>
  <c r="F1818" i="1"/>
  <c r="G1818" i="1"/>
  <c r="E1819" i="1"/>
  <c r="F1819" i="1"/>
  <c r="G1819" i="1"/>
  <c r="E1778" i="1"/>
  <c r="F1778" i="1"/>
  <c r="G1778" i="1"/>
  <c r="E1779" i="1"/>
  <c r="F1779" i="1"/>
  <c r="G1779" i="1"/>
  <c r="E1780" i="1"/>
  <c r="F1780" i="1"/>
  <c r="G1780" i="1"/>
  <c r="E1781" i="1"/>
  <c r="F1781" i="1"/>
  <c r="G1781" i="1"/>
  <c r="E1782" i="1"/>
  <c r="F1782" i="1"/>
  <c r="G1782" i="1"/>
  <c r="E1783" i="1"/>
  <c r="F1783" i="1"/>
  <c r="G1783" i="1"/>
  <c r="E1784" i="1"/>
  <c r="F1784" i="1"/>
  <c r="G1784" i="1"/>
  <c r="E1835" i="1"/>
  <c r="F1835" i="1"/>
  <c r="G1835" i="1"/>
  <c r="E1836" i="1"/>
  <c r="F1836" i="1"/>
  <c r="G1836" i="1"/>
  <c r="E1837" i="1"/>
  <c r="F1837" i="1"/>
  <c r="G1837" i="1"/>
  <c r="E1838" i="1"/>
  <c r="F1838" i="1"/>
  <c r="G1838" i="1"/>
  <c r="E1839" i="1"/>
  <c r="F1839" i="1"/>
  <c r="G1839" i="1"/>
  <c r="E1825" i="1"/>
  <c r="F1825" i="1"/>
  <c r="G1825" i="1"/>
  <c r="E1826" i="1"/>
  <c r="F1826" i="1"/>
  <c r="G1826" i="1"/>
  <c r="E1827" i="1"/>
  <c r="F1827" i="1"/>
  <c r="G1827" i="1"/>
  <c r="E1828" i="1"/>
  <c r="F1828" i="1"/>
  <c r="G1828" i="1"/>
  <c r="E1829" i="1"/>
  <c r="F1829" i="1"/>
  <c r="G1829" i="1"/>
  <c r="E1860" i="1"/>
  <c r="F1860" i="1"/>
  <c r="G1860" i="1"/>
  <c r="E1861" i="1"/>
  <c r="F1861" i="1"/>
  <c r="G1861" i="1"/>
  <c r="E1862" i="1"/>
  <c r="F1862" i="1"/>
  <c r="G1862" i="1"/>
  <c r="E1863" i="1"/>
  <c r="F1863" i="1"/>
  <c r="G1863" i="1"/>
  <c r="E1864" i="1"/>
  <c r="F1864" i="1"/>
  <c r="G1864" i="1"/>
  <c r="E1845" i="1"/>
  <c r="F1845" i="1"/>
  <c r="G1845" i="1"/>
  <c r="E1846" i="1"/>
  <c r="F1846" i="1"/>
  <c r="G1846" i="1"/>
  <c r="E1847" i="1"/>
  <c r="F1847" i="1"/>
  <c r="G1847" i="1"/>
  <c r="E1848" i="1"/>
  <c r="F1848" i="1"/>
  <c r="G1848" i="1"/>
  <c r="E1849" i="1"/>
  <c r="F1849" i="1"/>
  <c r="G1849" i="1"/>
  <c r="E1855" i="1"/>
  <c r="F1855" i="1"/>
  <c r="G1855" i="1"/>
  <c r="E1856" i="1"/>
  <c r="F1856" i="1"/>
  <c r="G1856" i="1"/>
  <c r="E1857" i="1"/>
  <c r="F1857" i="1"/>
  <c r="G1857" i="1"/>
  <c r="E1858" i="1"/>
  <c r="F1858" i="1"/>
  <c r="G1858" i="1"/>
  <c r="E1859" i="1"/>
  <c r="F1859" i="1"/>
  <c r="G1859" i="1"/>
  <c r="E1850" i="1"/>
  <c r="F1850" i="1"/>
  <c r="G1850" i="1"/>
  <c r="E1851" i="1"/>
  <c r="F1851" i="1"/>
  <c r="G1851" i="1"/>
  <c r="E1852" i="1"/>
  <c r="F1852" i="1"/>
  <c r="G1852" i="1"/>
  <c r="E1853" i="1"/>
  <c r="F1853" i="1"/>
  <c r="G1853" i="1"/>
  <c r="E1854" i="1"/>
  <c r="F1854" i="1"/>
  <c r="G1854" i="1"/>
  <c r="E1870" i="1"/>
  <c r="F1870" i="1"/>
  <c r="G1870" i="1"/>
  <c r="E1871" i="1"/>
  <c r="F1871" i="1"/>
  <c r="G1871" i="1"/>
  <c r="E1872" i="1"/>
  <c r="F1872" i="1"/>
  <c r="G1872" i="1"/>
  <c r="E1873" i="1"/>
  <c r="F1873" i="1"/>
  <c r="G1873" i="1"/>
  <c r="E1874" i="1"/>
  <c r="F1874" i="1"/>
  <c r="G1874" i="1"/>
  <c r="E1880" i="1"/>
  <c r="F1880" i="1"/>
  <c r="G1880" i="1"/>
  <c r="E1881" i="1"/>
  <c r="F1881" i="1"/>
  <c r="G1881" i="1"/>
  <c r="E1882" i="1"/>
  <c r="F1882" i="1"/>
  <c r="G1882" i="1"/>
  <c r="E1883" i="1"/>
  <c r="F1883" i="1"/>
  <c r="G1883" i="1"/>
  <c r="E1884" i="1"/>
  <c r="F1884" i="1"/>
  <c r="G1884" i="1"/>
  <c r="E1885" i="1"/>
  <c r="F1885" i="1"/>
  <c r="G1885" i="1"/>
  <c r="E1886" i="1"/>
  <c r="F1886" i="1"/>
  <c r="G1886" i="1"/>
  <c r="E985" i="1"/>
  <c r="F985" i="1"/>
  <c r="G985" i="1"/>
  <c r="E986" i="1"/>
  <c r="F986" i="1"/>
  <c r="G986" i="1"/>
  <c r="E992" i="1"/>
  <c r="F992" i="1"/>
  <c r="G992" i="1"/>
  <c r="E993" i="1"/>
  <c r="F993" i="1"/>
  <c r="G993" i="1"/>
  <c r="E994" i="1"/>
  <c r="F994" i="1"/>
  <c r="G994" i="1"/>
  <c r="E995" i="1"/>
  <c r="F995" i="1"/>
  <c r="G995" i="1"/>
  <c r="E996" i="1"/>
  <c r="F996" i="1"/>
  <c r="G996" i="1"/>
  <c r="E987" i="1"/>
  <c r="F987" i="1"/>
  <c r="G987" i="1"/>
  <c r="E988" i="1"/>
  <c r="F988" i="1"/>
  <c r="G988" i="1"/>
  <c r="E989" i="1"/>
  <c r="F989" i="1"/>
  <c r="G989" i="1"/>
  <c r="E990" i="1"/>
  <c r="F990" i="1"/>
  <c r="G990" i="1"/>
  <c r="E991" i="1"/>
  <c r="F991" i="1"/>
  <c r="G991" i="1"/>
  <c r="E1017" i="1"/>
  <c r="F1017" i="1"/>
  <c r="G1017" i="1"/>
  <c r="E1018" i="1"/>
  <c r="F1018" i="1"/>
  <c r="G1018" i="1"/>
  <c r="E1019" i="1"/>
  <c r="F1019" i="1"/>
  <c r="G1019" i="1"/>
  <c r="E1020" i="1"/>
  <c r="F1020" i="1"/>
  <c r="G1020" i="1"/>
  <c r="E1021" i="1"/>
  <c r="F1021" i="1"/>
  <c r="G1021" i="1"/>
  <c r="E1002" i="1"/>
  <c r="F1002" i="1"/>
  <c r="G1002" i="1"/>
  <c r="E1003" i="1"/>
  <c r="F1003" i="1"/>
  <c r="G1003" i="1"/>
  <c r="E1004" i="1"/>
  <c r="F1004" i="1"/>
  <c r="G1004" i="1"/>
  <c r="E1005" i="1"/>
  <c r="F1005" i="1"/>
  <c r="G1005" i="1"/>
  <c r="E1006" i="1"/>
  <c r="F1006" i="1"/>
  <c r="G1006" i="1"/>
  <c r="E1012" i="1"/>
  <c r="F1012" i="1"/>
  <c r="G1012" i="1"/>
  <c r="E1013" i="1"/>
  <c r="F1013" i="1"/>
  <c r="G1013" i="1"/>
  <c r="E1014" i="1"/>
  <c r="F1014" i="1"/>
  <c r="G1014" i="1"/>
  <c r="E1015" i="1"/>
  <c r="F1015" i="1"/>
  <c r="G1015" i="1"/>
  <c r="E1016" i="1"/>
  <c r="F1016" i="1"/>
  <c r="G1016" i="1"/>
  <c r="E1007" i="1"/>
  <c r="F1007" i="1"/>
  <c r="G1007" i="1"/>
  <c r="E1008" i="1"/>
  <c r="F1008" i="1"/>
  <c r="G1008" i="1"/>
  <c r="E1009" i="1"/>
  <c r="F1009" i="1"/>
  <c r="G1009" i="1"/>
  <c r="E1010" i="1"/>
  <c r="F1010" i="1"/>
  <c r="G1010" i="1"/>
  <c r="E1011" i="1"/>
  <c r="F1011" i="1"/>
  <c r="G1011" i="1"/>
  <c r="E1022" i="1"/>
  <c r="F1022" i="1"/>
  <c r="G1022" i="1"/>
  <c r="E1023" i="1"/>
  <c r="F1023" i="1"/>
  <c r="G1023" i="1"/>
  <c r="E1024" i="1"/>
  <c r="F1024" i="1"/>
  <c r="G1024" i="1"/>
  <c r="E1025" i="1"/>
  <c r="F1025" i="1"/>
  <c r="G1025" i="1"/>
  <c r="E1026" i="1"/>
  <c r="F1026" i="1"/>
  <c r="G1026" i="1"/>
  <c r="E1764" i="1"/>
  <c r="F1764" i="1"/>
  <c r="G1764" i="1"/>
  <c r="E1765" i="1"/>
  <c r="F1765" i="1"/>
  <c r="G1765" i="1"/>
  <c r="E1766" i="1"/>
  <c r="F1766" i="1"/>
  <c r="G1766" i="1"/>
  <c r="E1767" i="1"/>
  <c r="F1767" i="1"/>
  <c r="G1767" i="1"/>
  <c r="E1768" i="1"/>
  <c r="F1768" i="1"/>
  <c r="G1768" i="1"/>
  <c r="E1759" i="1"/>
  <c r="F1759" i="1"/>
  <c r="G1759" i="1"/>
  <c r="E1760" i="1"/>
  <c r="F1760" i="1"/>
  <c r="G1760" i="1"/>
  <c r="E1761" i="1"/>
  <c r="F1761" i="1"/>
  <c r="G1761" i="1"/>
  <c r="E1762" i="1"/>
  <c r="F1762" i="1"/>
  <c r="G1762" i="1"/>
  <c r="E1763" i="1"/>
  <c r="F1763" i="1"/>
  <c r="G1763" i="1"/>
  <c r="E1769" i="1"/>
  <c r="F1769" i="1"/>
  <c r="G1769" i="1"/>
  <c r="E1770" i="1"/>
  <c r="F1770" i="1"/>
  <c r="G1770" i="1"/>
  <c r="E1771" i="1"/>
  <c r="F1771" i="1"/>
  <c r="G1771" i="1"/>
  <c r="E1772" i="1"/>
  <c r="F1772" i="1"/>
  <c r="G1772" i="1"/>
  <c r="E1773" i="1"/>
  <c r="F1773" i="1"/>
  <c r="G1773" i="1"/>
  <c r="E1774" i="1"/>
  <c r="F1774" i="1"/>
  <c r="G1774" i="1"/>
  <c r="E1775" i="1"/>
  <c r="F1775" i="1"/>
  <c r="G1775" i="1"/>
  <c r="E1776" i="1"/>
  <c r="F1776" i="1"/>
  <c r="G1776" i="1"/>
  <c r="E1777" i="1"/>
  <c r="F1777" i="1"/>
  <c r="G1777" i="1"/>
  <c r="E873" i="1"/>
  <c r="F873" i="1"/>
  <c r="G873" i="1"/>
  <c r="E874" i="1"/>
  <c r="F874" i="1"/>
  <c r="G874" i="1"/>
  <c r="E875" i="1"/>
  <c r="F875" i="1"/>
  <c r="G875" i="1"/>
  <c r="E876" i="1"/>
  <c r="F876" i="1"/>
  <c r="G876" i="1"/>
  <c r="E877" i="1"/>
  <c r="F877" i="1"/>
  <c r="G877" i="1"/>
  <c r="E868" i="1"/>
  <c r="F868" i="1"/>
  <c r="G868" i="1"/>
  <c r="E869" i="1"/>
  <c r="F869" i="1"/>
  <c r="G869" i="1"/>
  <c r="E870" i="1"/>
  <c r="F870" i="1"/>
  <c r="G870" i="1"/>
  <c r="E871" i="1"/>
  <c r="F871" i="1"/>
  <c r="G871" i="1"/>
  <c r="E872" i="1"/>
  <c r="F872" i="1"/>
  <c r="G872" i="1"/>
  <c r="E809" i="1"/>
  <c r="F809" i="1"/>
  <c r="G809" i="1"/>
  <c r="E810" i="1"/>
  <c r="F810" i="1"/>
  <c r="G810" i="1"/>
  <c r="E811" i="1"/>
  <c r="F811" i="1"/>
  <c r="G811" i="1"/>
  <c r="E812" i="1"/>
  <c r="F812" i="1"/>
  <c r="G812" i="1"/>
  <c r="E813" i="1"/>
  <c r="F813" i="1"/>
  <c r="G813" i="1"/>
  <c r="E863" i="1"/>
  <c r="F863" i="1"/>
  <c r="G863" i="1"/>
  <c r="E864" i="1"/>
  <c r="F864" i="1"/>
  <c r="G864" i="1"/>
  <c r="E865" i="1"/>
  <c r="F865" i="1"/>
  <c r="G865" i="1"/>
  <c r="E866" i="1"/>
  <c r="F866" i="1"/>
  <c r="G866" i="1"/>
  <c r="E867" i="1"/>
  <c r="F867" i="1"/>
  <c r="G867" i="1"/>
  <c r="E1701" i="1"/>
  <c r="F1701" i="1"/>
  <c r="G1701" i="1"/>
  <c r="E1702" i="1"/>
  <c r="F1702" i="1"/>
  <c r="G1702" i="1"/>
  <c r="E1703" i="1"/>
  <c r="F1703" i="1"/>
  <c r="G1703" i="1"/>
  <c r="E1704" i="1"/>
  <c r="F1704" i="1"/>
  <c r="G1704" i="1"/>
  <c r="E1705" i="1"/>
  <c r="F1705" i="1"/>
  <c r="G1705" i="1"/>
  <c r="E1696" i="1"/>
  <c r="F1696" i="1"/>
  <c r="G1696" i="1"/>
  <c r="E1697" i="1"/>
  <c r="F1697" i="1"/>
  <c r="G1697" i="1"/>
  <c r="E1698" i="1"/>
  <c r="F1698" i="1"/>
  <c r="G1698" i="1"/>
  <c r="E1699" i="1"/>
  <c r="F1699" i="1"/>
  <c r="G1699" i="1"/>
  <c r="E1700" i="1"/>
  <c r="F1700" i="1"/>
  <c r="G1700" i="1"/>
  <c r="E1202" i="1"/>
  <c r="F1202" i="1"/>
  <c r="G1202" i="1"/>
  <c r="E1203" i="1"/>
  <c r="F1203" i="1"/>
  <c r="G1203" i="1"/>
  <c r="E1204" i="1"/>
  <c r="F1204" i="1"/>
  <c r="G1204" i="1"/>
  <c r="E1205" i="1"/>
  <c r="F1205" i="1"/>
  <c r="G1205" i="1"/>
  <c r="E1206" i="1"/>
  <c r="F1206" i="1"/>
  <c r="G1206" i="1"/>
  <c r="E1162" i="1"/>
  <c r="F1162" i="1"/>
  <c r="G1162" i="1"/>
  <c r="E1163" i="1"/>
  <c r="F1163" i="1"/>
  <c r="G1163" i="1"/>
  <c r="E1164" i="1"/>
  <c r="F1164" i="1"/>
  <c r="G1164" i="1"/>
  <c r="E1165" i="1"/>
  <c r="F1165" i="1"/>
  <c r="G1165" i="1"/>
  <c r="E1166" i="1"/>
  <c r="F1166" i="1"/>
  <c r="G1166" i="1"/>
  <c r="E1521" i="1"/>
  <c r="F1521" i="1"/>
  <c r="G1521" i="1"/>
  <c r="E1522" i="1"/>
  <c r="F1522" i="1"/>
  <c r="G1522" i="1"/>
  <c r="E1523" i="1"/>
  <c r="F1523" i="1"/>
  <c r="G1523" i="1"/>
  <c r="E1524" i="1"/>
  <c r="F1524" i="1"/>
  <c r="G1524" i="1"/>
  <c r="E1525" i="1"/>
  <c r="F1525" i="1"/>
  <c r="G1525" i="1"/>
  <c r="E1516" i="1"/>
  <c r="F1516" i="1"/>
  <c r="G1516" i="1"/>
  <c r="E1517" i="1"/>
  <c r="F1517" i="1"/>
  <c r="G1517" i="1"/>
  <c r="E1518" i="1"/>
  <c r="F1518" i="1"/>
  <c r="G1518" i="1"/>
  <c r="E1519" i="1"/>
  <c r="F1519" i="1"/>
  <c r="G1519" i="1"/>
  <c r="E1520" i="1"/>
  <c r="F1520" i="1"/>
  <c r="G1520" i="1"/>
  <c r="E1887" i="1"/>
  <c r="F1887" i="1"/>
  <c r="G1887" i="1"/>
  <c r="E1888" i="1"/>
  <c r="F1888" i="1"/>
  <c r="G1888" i="1"/>
  <c r="E1889" i="1"/>
  <c r="F1889" i="1"/>
  <c r="G1889" i="1"/>
  <c r="E1890" i="1"/>
  <c r="F1890" i="1"/>
  <c r="G1890" i="1"/>
  <c r="E1891" i="1"/>
  <c r="F1891" i="1"/>
  <c r="G1891" i="1"/>
  <c r="E1932" i="1"/>
  <c r="F1932" i="1"/>
  <c r="G1932" i="1"/>
  <c r="E1933" i="1"/>
  <c r="F1933" i="1"/>
  <c r="G1933" i="1"/>
  <c r="E1934" i="1"/>
  <c r="F1934" i="1"/>
  <c r="G1934" i="1"/>
  <c r="E1935" i="1"/>
  <c r="F1935" i="1"/>
  <c r="G1935" i="1"/>
  <c r="E1936" i="1"/>
  <c r="F1936" i="1"/>
  <c r="G1936" i="1"/>
  <c r="E1922" i="1"/>
  <c r="F1922" i="1"/>
  <c r="G1922" i="1"/>
  <c r="E1923" i="1"/>
  <c r="F1923" i="1"/>
  <c r="G1923" i="1"/>
  <c r="E1924" i="1"/>
  <c r="F1924" i="1"/>
  <c r="G1924" i="1"/>
  <c r="E1925" i="1"/>
  <c r="F1925" i="1"/>
  <c r="G1925" i="1"/>
  <c r="E1926" i="1"/>
  <c r="F1926" i="1"/>
  <c r="G1926" i="1"/>
  <c r="E1820" i="1"/>
  <c r="F1820" i="1"/>
  <c r="G1820" i="1"/>
  <c r="E1821" i="1"/>
  <c r="F1821" i="1"/>
  <c r="G1821" i="1"/>
  <c r="E1822" i="1"/>
  <c r="F1822" i="1"/>
  <c r="G1822" i="1"/>
  <c r="E1823" i="1"/>
  <c r="F1823" i="1"/>
  <c r="G1823" i="1"/>
  <c r="E1824" i="1"/>
  <c r="F1824" i="1"/>
  <c r="G1824" i="1"/>
  <c r="E1875" i="1"/>
  <c r="F1875" i="1"/>
  <c r="G1875" i="1"/>
  <c r="E1876" i="1"/>
  <c r="F1876" i="1"/>
  <c r="G1876" i="1"/>
  <c r="E1877" i="1"/>
  <c r="F1877" i="1"/>
  <c r="G1877" i="1"/>
  <c r="E1878" i="1"/>
  <c r="F1878" i="1"/>
  <c r="G1878" i="1"/>
  <c r="E1879" i="1"/>
  <c r="F1879" i="1"/>
  <c r="G1879" i="1"/>
  <c r="E1840" i="1"/>
  <c r="F1840" i="1"/>
  <c r="G1840" i="1"/>
  <c r="E1841" i="1"/>
  <c r="F1841" i="1"/>
  <c r="G1841" i="1"/>
  <c r="E1842" i="1"/>
  <c r="F1842" i="1"/>
  <c r="G1842" i="1"/>
  <c r="E1843" i="1"/>
  <c r="F1843" i="1"/>
  <c r="G1843" i="1"/>
  <c r="E1844" i="1"/>
  <c r="F1844" i="1"/>
  <c r="G1844" i="1"/>
  <c r="E1865" i="1"/>
  <c r="F1865" i="1"/>
  <c r="G1865" i="1"/>
  <c r="E1866" i="1"/>
  <c r="F1866" i="1"/>
  <c r="G1866" i="1"/>
  <c r="E1867" i="1"/>
  <c r="F1867" i="1"/>
  <c r="G1867" i="1"/>
  <c r="E1868" i="1"/>
  <c r="F1868" i="1"/>
  <c r="G1868" i="1"/>
  <c r="E1869" i="1"/>
  <c r="F1869" i="1"/>
  <c r="G1869" i="1"/>
  <c r="E1830" i="1"/>
  <c r="F1830" i="1"/>
  <c r="G1830" i="1"/>
  <c r="E1831" i="1"/>
  <c r="F1831" i="1"/>
  <c r="G1831" i="1"/>
  <c r="E1832" i="1"/>
  <c r="F1832" i="1"/>
  <c r="G1832" i="1"/>
  <c r="E1833" i="1"/>
  <c r="F1833" i="1"/>
  <c r="G1833" i="1"/>
  <c r="E1834" i="1"/>
  <c r="F1834" i="1"/>
  <c r="G1834" i="1"/>
  <c r="E997" i="1"/>
  <c r="F997" i="1"/>
  <c r="G997" i="1"/>
  <c r="E998" i="1"/>
  <c r="F998" i="1"/>
  <c r="G998" i="1"/>
  <c r="E999" i="1"/>
  <c r="F999" i="1"/>
  <c r="G999" i="1"/>
  <c r="E1000" i="1"/>
  <c r="F1000" i="1"/>
  <c r="G1000" i="1"/>
  <c r="B172" i="1"/>
  <c r="C172" i="1"/>
  <c r="B176" i="1"/>
  <c r="C176" i="1"/>
  <c r="B177" i="1"/>
  <c r="C177" i="1"/>
  <c r="B178" i="1"/>
  <c r="C178" i="1"/>
  <c r="B78" i="1"/>
  <c r="C78" i="1"/>
  <c r="B79" i="1"/>
  <c r="C79" i="1"/>
  <c r="B80" i="1"/>
  <c r="C80" i="1"/>
  <c r="B81" i="1"/>
  <c r="C81" i="1"/>
  <c r="B82" i="1"/>
  <c r="C82" i="1"/>
  <c r="B83" i="1"/>
  <c r="C83" i="1"/>
  <c r="B61" i="1"/>
  <c r="C61" i="1"/>
  <c r="B62" i="1"/>
  <c r="C62" i="1"/>
  <c r="B63" i="1"/>
  <c r="C63" i="1"/>
  <c r="B64" i="1"/>
  <c r="C64" i="1"/>
  <c r="B65" i="1"/>
  <c r="C65" i="1"/>
  <c r="B66" i="1"/>
  <c r="C66" i="1"/>
  <c r="B84" i="1"/>
  <c r="C84" i="1"/>
  <c r="B85" i="1"/>
  <c r="C85" i="1"/>
  <c r="B86" i="1"/>
  <c r="C86" i="1"/>
  <c r="B87" i="1"/>
  <c r="C87" i="1"/>
  <c r="B88" i="1"/>
  <c r="C88" i="1"/>
  <c r="B89" i="1"/>
  <c r="C89" i="1"/>
  <c r="B67" i="1"/>
  <c r="C67" i="1"/>
  <c r="B68" i="1"/>
  <c r="C68" i="1"/>
  <c r="B69" i="1"/>
  <c r="C69" i="1"/>
  <c r="B70" i="1"/>
  <c r="C70" i="1"/>
  <c r="B71" i="1"/>
  <c r="C71" i="1"/>
  <c r="B72" i="1"/>
  <c r="C72" i="1"/>
  <c r="B73" i="1"/>
  <c r="C73" i="1"/>
  <c r="B74" i="1"/>
  <c r="C74" i="1"/>
  <c r="B75" i="1"/>
  <c r="C75" i="1"/>
  <c r="B76" i="1"/>
  <c r="C76" i="1"/>
  <c r="B77" i="1"/>
  <c r="C77" i="1"/>
  <c r="B56" i="1"/>
  <c r="C56" i="1"/>
  <c r="B57" i="1"/>
  <c r="C57" i="1"/>
  <c r="B58" i="1"/>
  <c r="C58" i="1"/>
  <c r="B59" i="1"/>
  <c r="C59" i="1"/>
  <c r="B60" i="1"/>
  <c r="C60" i="1"/>
  <c r="B802" i="1"/>
  <c r="C802" i="1"/>
  <c r="B803" i="1"/>
  <c r="C803" i="1"/>
  <c r="B814" i="1"/>
  <c r="C814" i="1"/>
  <c r="B815" i="1"/>
  <c r="C815" i="1"/>
  <c r="B816" i="1"/>
  <c r="C816" i="1"/>
  <c r="B817" i="1"/>
  <c r="C817" i="1"/>
  <c r="B818" i="1"/>
  <c r="C818" i="1"/>
  <c r="B804" i="1"/>
  <c r="C804" i="1"/>
  <c r="B805" i="1"/>
  <c r="C805" i="1"/>
  <c r="B806" i="1"/>
  <c r="C806" i="1"/>
  <c r="B807" i="1"/>
  <c r="C807" i="1"/>
  <c r="B808" i="1"/>
  <c r="C808" i="1"/>
  <c r="B848" i="1"/>
  <c r="C848" i="1"/>
  <c r="B849" i="1"/>
  <c r="C849" i="1"/>
  <c r="B850" i="1"/>
  <c r="C850" i="1"/>
  <c r="B851" i="1"/>
  <c r="C851" i="1"/>
  <c r="B852" i="1"/>
  <c r="C852" i="1"/>
  <c r="B853" i="1"/>
  <c r="C853" i="1"/>
  <c r="B854" i="1"/>
  <c r="C854" i="1"/>
  <c r="B855" i="1"/>
  <c r="C855" i="1"/>
  <c r="B856" i="1"/>
  <c r="C856" i="1"/>
  <c r="B857" i="1"/>
  <c r="C857" i="1"/>
  <c r="B819" i="1"/>
  <c r="C819" i="1"/>
  <c r="B820" i="1"/>
  <c r="C820" i="1"/>
  <c r="B821" i="1"/>
  <c r="C821" i="1"/>
  <c r="B822" i="1"/>
  <c r="C822" i="1"/>
  <c r="B823" i="1"/>
  <c r="C823" i="1"/>
  <c r="B824" i="1"/>
  <c r="C824" i="1"/>
  <c r="B825" i="1"/>
  <c r="C825" i="1"/>
  <c r="B826" i="1"/>
  <c r="C826" i="1"/>
  <c r="B827" i="1"/>
  <c r="C827" i="1"/>
  <c r="B828" i="1"/>
  <c r="C828" i="1"/>
  <c r="B838" i="1"/>
  <c r="C838" i="1"/>
  <c r="B839" i="1"/>
  <c r="C839" i="1"/>
  <c r="B840" i="1"/>
  <c r="C840" i="1"/>
  <c r="B841" i="1"/>
  <c r="C841" i="1"/>
  <c r="B842" i="1"/>
  <c r="C842" i="1"/>
  <c r="B843" i="1"/>
  <c r="C843" i="1"/>
  <c r="B844" i="1"/>
  <c r="C844" i="1"/>
  <c r="B845" i="1"/>
  <c r="C845" i="1"/>
  <c r="B846" i="1"/>
  <c r="C846" i="1"/>
  <c r="B847" i="1"/>
  <c r="C847" i="1"/>
  <c r="B858" i="1"/>
  <c r="C858" i="1"/>
  <c r="B829" i="1"/>
  <c r="C829" i="1"/>
  <c r="B830" i="1"/>
  <c r="C830" i="1"/>
  <c r="B831" i="1"/>
  <c r="C831" i="1"/>
  <c r="B832" i="1"/>
  <c r="C832" i="1"/>
  <c r="B833" i="1"/>
  <c r="C833" i="1"/>
  <c r="B834" i="1"/>
  <c r="C834" i="1"/>
  <c r="B835" i="1"/>
  <c r="C835" i="1"/>
  <c r="B836" i="1"/>
  <c r="C836" i="1"/>
  <c r="B837" i="1"/>
  <c r="C837" i="1"/>
  <c r="B859" i="1"/>
  <c r="C859" i="1"/>
  <c r="B860" i="1"/>
  <c r="C860" i="1"/>
  <c r="B861" i="1"/>
  <c r="C861" i="1"/>
  <c r="B862" i="1"/>
  <c r="C862" i="1"/>
  <c r="B1621" i="1"/>
  <c r="C1621" i="1"/>
  <c r="B1622" i="1"/>
  <c r="C1622" i="1"/>
  <c r="B1623" i="1"/>
  <c r="C1623" i="1"/>
  <c r="B1624" i="1"/>
  <c r="C1624" i="1"/>
  <c r="B1625" i="1"/>
  <c r="C1625" i="1"/>
  <c r="B1626" i="1"/>
  <c r="C1626" i="1"/>
  <c r="B1627" i="1"/>
  <c r="C1627" i="1"/>
  <c r="B1628" i="1"/>
  <c r="C1628" i="1"/>
  <c r="B1629" i="1"/>
  <c r="C1629" i="1"/>
  <c r="B1630" i="1"/>
  <c r="C1630" i="1"/>
  <c r="B1631" i="1"/>
  <c r="C1631" i="1"/>
  <c r="B1632" i="1"/>
  <c r="C1632" i="1"/>
  <c r="B1633" i="1"/>
  <c r="C1633" i="1"/>
  <c r="B1634" i="1"/>
  <c r="C1634" i="1"/>
  <c r="B1635" i="1"/>
  <c r="C1635" i="1"/>
  <c r="B1636" i="1"/>
  <c r="C1636" i="1"/>
  <c r="B1637" i="1"/>
  <c r="C1637" i="1"/>
  <c r="B1638" i="1"/>
  <c r="C1638" i="1"/>
  <c r="B1639" i="1"/>
  <c r="C1639" i="1"/>
  <c r="B1640" i="1"/>
  <c r="C1640" i="1"/>
  <c r="B1641" i="1"/>
  <c r="C1641" i="1"/>
  <c r="B1642" i="1"/>
  <c r="C1642" i="1"/>
  <c r="B1643" i="1"/>
  <c r="C1643" i="1"/>
  <c r="B1644" i="1"/>
  <c r="C1644" i="1"/>
  <c r="B1645" i="1"/>
  <c r="C1645" i="1"/>
  <c r="B1616" i="1"/>
  <c r="C1616" i="1"/>
  <c r="B1617" i="1"/>
  <c r="C1617" i="1"/>
  <c r="B1618" i="1"/>
  <c r="C1618" i="1"/>
  <c r="B1619" i="1"/>
  <c r="C1619" i="1"/>
  <c r="B1620" i="1"/>
  <c r="C1620" i="1"/>
  <c r="B1656" i="1"/>
  <c r="C1656" i="1"/>
  <c r="B1657" i="1"/>
  <c r="C1657" i="1"/>
  <c r="B1658" i="1"/>
  <c r="C1658" i="1"/>
  <c r="B1659" i="1"/>
  <c r="C1659" i="1"/>
  <c r="B1660" i="1"/>
  <c r="C1660" i="1"/>
  <c r="B1661" i="1"/>
  <c r="C1661" i="1"/>
  <c r="B1662" i="1"/>
  <c r="C1662" i="1"/>
  <c r="B1663" i="1"/>
  <c r="C1663" i="1"/>
  <c r="B1664" i="1"/>
  <c r="C1664" i="1"/>
  <c r="B1665" i="1"/>
  <c r="C1665" i="1"/>
  <c r="B1646" i="1"/>
  <c r="C1646" i="1"/>
  <c r="B1647" i="1"/>
  <c r="C1647" i="1"/>
  <c r="B1648" i="1"/>
  <c r="C1648" i="1"/>
  <c r="B1649" i="1"/>
  <c r="C1649" i="1"/>
  <c r="B1650" i="1"/>
  <c r="C1650" i="1"/>
  <c r="B1651" i="1"/>
  <c r="C1651" i="1"/>
  <c r="B1652" i="1"/>
  <c r="C1652" i="1"/>
  <c r="B1653" i="1"/>
  <c r="C1653" i="1"/>
  <c r="B1654" i="1"/>
  <c r="C1654" i="1"/>
  <c r="B1655" i="1"/>
  <c r="C1655" i="1"/>
  <c r="B1681" i="1"/>
  <c r="C1681" i="1"/>
  <c r="B1682" i="1"/>
  <c r="C1682" i="1"/>
  <c r="B1683" i="1"/>
  <c r="C1683" i="1"/>
  <c r="B1684" i="1"/>
  <c r="C1684" i="1"/>
  <c r="B1685" i="1"/>
  <c r="C1685" i="1"/>
  <c r="B1666" i="1"/>
  <c r="C1666" i="1"/>
  <c r="B1667" i="1"/>
  <c r="C1667" i="1"/>
  <c r="B1668" i="1"/>
  <c r="C1668" i="1"/>
  <c r="B1669" i="1"/>
  <c r="C1669" i="1"/>
  <c r="B1670" i="1"/>
  <c r="C1670" i="1"/>
  <c r="B1676" i="1"/>
  <c r="C1676" i="1"/>
  <c r="B1677" i="1"/>
  <c r="C1677" i="1"/>
  <c r="B1678" i="1"/>
  <c r="C1678" i="1"/>
  <c r="B1679" i="1"/>
  <c r="C1679" i="1"/>
  <c r="B1680" i="1"/>
  <c r="C1680" i="1"/>
  <c r="B1671" i="1"/>
  <c r="C1671" i="1"/>
  <c r="B1672" i="1"/>
  <c r="C1672" i="1"/>
  <c r="B1673" i="1"/>
  <c r="C1673" i="1"/>
  <c r="B1674" i="1"/>
  <c r="C1674" i="1"/>
  <c r="B1675" i="1"/>
  <c r="C1675" i="1"/>
  <c r="B1686" i="1"/>
  <c r="C1686" i="1"/>
  <c r="B1687" i="1"/>
  <c r="C1687" i="1"/>
  <c r="B1688" i="1"/>
  <c r="C1688" i="1"/>
  <c r="B1689" i="1"/>
  <c r="C1689" i="1"/>
  <c r="B1690" i="1"/>
  <c r="C1690" i="1"/>
  <c r="B1691" i="1"/>
  <c r="C1691" i="1"/>
  <c r="B1692" i="1"/>
  <c r="C1692" i="1"/>
  <c r="B1693" i="1"/>
  <c r="C1693" i="1"/>
  <c r="B1694" i="1"/>
  <c r="C1694" i="1"/>
  <c r="B1695" i="1"/>
  <c r="C1695" i="1"/>
  <c r="B1132" i="1"/>
  <c r="C1132" i="1"/>
  <c r="B1133" i="1"/>
  <c r="C1133" i="1"/>
  <c r="B1134" i="1"/>
  <c r="C1134" i="1"/>
  <c r="B1135" i="1"/>
  <c r="C1135" i="1"/>
  <c r="B1136" i="1"/>
  <c r="C1136" i="1"/>
  <c r="B1137" i="1"/>
  <c r="C1137" i="1"/>
  <c r="B1138" i="1"/>
  <c r="C1138" i="1"/>
  <c r="B1139" i="1"/>
  <c r="C1139" i="1"/>
  <c r="B1140" i="1"/>
  <c r="C1140" i="1"/>
  <c r="B1141" i="1"/>
  <c r="C1141" i="1"/>
  <c r="B1142" i="1"/>
  <c r="C1142" i="1"/>
  <c r="B1143" i="1"/>
  <c r="C1143" i="1"/>
  <c r="B1144" i="1"/>
  <c r="C1144" i="1"/>
  <c r="B1145" i="1"/>
  <c r="C1145" i="1"/>
  <c r="B1146" i="1"/>
  <c r="C1146" i="1"/>
  <c r="B1147" i="1"/>
  <c r="C1147" i="1"/>
  <c r="B1148" i="1"/>
  <c r="C1148" i="1"/>
  <c r="B1149" i="1"/>
  <c r="C1149" i="1"/>
  <c r="B1150" i="1"/>
  <c r="C1150" i="1"/>
  <c r="B1151" i="1"/>
  <c r="C1151" i="1"/>
  <c r="B1152" i="1"/>
  <c r="C1152" i="1"/>
  <c r="B1153" i="1"/>
  <c r="C1153" i="1"/>
  <c r="B1154" i="1"/>
  <c r="C1154" i="1"/>
  <c r="B1155" i="1"/>
  <c r="C1155" i="1"/>
  <c r="B1156" i="1"/>
  <c r="C1156" i="1"/>
  <c r="B1127" i="1"/>
  <c r="C1127" i="1"/>
  <c r="B1128" i="1"/>
  <c r="C1128" i="1"/>
  <c r="B1129" i="1"/>
  <c r="C1129" i="1"/>
  <c r="B1130" i="1"/>
  <c r="C1130" i="1"/>
  <c r="B1131" i="1"/>
  <c r="C1131" i="1"/>
  <c r="B1167" i="1"/>
  <c r="C1167" i="1"/>
  <c r="B1168" i="1"/>
  <c r="C1168" i="1"/>
  <c r="B1169" i="1"/>
  <c r="C1169" i="1"/>
  <c r="B1170" i="1"/>
  <c r="C1170" i="1"/>
  <c r="B1171" i="1"/>
  <c r="C1171" i="1"/>
  <c r="B1157" i="1"/>
  <c r="C1157" i="1"/>
  <c r="B1158" i="1"/>
  <c r="C1158" i="1"/>
  <c r="B1159" i="1"/>
  <c r="C1159" i="1"/>
  <c r="B1160" i="1"/>
  <c r="C1160" i="1"/>
  <c r="B1161" i="1"/>
  <c r="C1161" i="1"/>
  <c r="B1187" i="1"/>
  <c r="C1187" i="1"/>
  <c r="B1188" i="1"/>
  <c r="C1188" i="1"/>
  <c r="B1189" i="1"/>
  <c r="C1189" i="1"/>
  <c r="B1190" i="1"/>
  <c r="C1190" i="1"/>
  <c r="B1191" i="1"/>
  <c r="C1191" i="1"/>
  <c r="B1172" i="1"/>
  <c r="C1172" i="1"/>
  <c r="B1173" i="1"/>
  <c r="C1173" i="1"/>
  <c r="B1174" i="1"/>
  <c r="C1174" i="1"/>
  <c r="B1175" i="1"/>
  <c r="C1175" i="1"/>
  <c r="B1176" i="1"/>
  <c r="C1176" i="1"/>
  <c r="B1182" i="1"/>
  <c r="C1182" i="1"/>
  <c r="B1183" i="1"/>
  <c r="C1183" i="1"/>
  <c r="B1184" i="1"/>
  <c r="C1184" i="1"/>
  <c r="B1185" i="1"/>
  <c r="C1185" i="1"/>
  <c r="B1186" i="1"/>
  <c r="C1186" i="1"/>
  <c r="B1177" i="1"/>
  <c r="C1177" i="1"/>
  <c r="B1178" i="1"/>
  <c r="C1178" i="1"/>
  <c r="B1179" i="1"/>
  <c r="C1179" i="1"/>
  <c r="B1180" i="1"/>
  <c r="C1180" i="1"/>
  <c r="B1181" i="1"/>
  <c r="C1181" i="1"/>
  <c r="B1192" i="1"/>
  <c r="C1192" i="1"/>
  <c r="B1193" i="1"/>
  <c r="C1193" i="1"/>
  <c r="B1194" i="1"/>
  <c r="C1194" i="1"/>
  <c r="B1195" i="1"/>
  <c r="C1195" i="1"/>
  <c r="B1196" i="1"/>
  <c r="C1196" i="1"/>
  <c r="B1197" i="1"/>
  <c r="C1197" i="1"/>
  <c r="B1198" i="1"/>
  <c r="C1198" i="1"/>
  <c r="B1199" i="1"/>
  <c r="C1199" i="1"/>
  <c r="B1200" i="1"/>
  <c r="C1200" i="1"/>
  <c r="B1201" i="1"/>
  <c r="C1201" i="1"/>
  <c r="B908" i="1"/>
  <c r="C908" i="1"/>
  <c r="B909" i="1"/>
  <c r="C909" i="1"/>
  <c r="B1441" i="1"/>
  <c r="C1441" i="1"/>
  <c r="B1442" i="1"/>
  <c r="C1442" i="1"/>
  <c r="B1443" i="1"/>
  <c r="C1443" i="1"/>
  <c r="B1444" i="1"/>
  <c r="C1444" i="1"/>
  <c r="B1445" i="1"/>
  <c r="C1445" i="1"/>
  <c r="B1446" i="1"/>
  <c r="C1446" i="1"/>
  <c r="B1447" i="1"/>
  <c r="C1447" i="1"/>
  <c r="B1448" i="1"/>
  <c r="C1448" i="1"/>
  <c r="B1449" i="1"/>
  <c r="C1449" i="1"/>
  <c r="B1450" i="1"/>
  <c r="C1450" i="1"/>
  <c r="B1451" i="1"/>
  <c r="C1451" i="1"/>
  <c r="B1452" i="1"/>
  <c r="C1452" i="1"/>
  <c r="B1453" i="1"/>
  <c r="C1453" i="1"/>
  <c r="B1454" i="1"/>
  <c r="C1454" i="1"/>
  <c r="B1455" i="1"/>
  <c r="C1455" i="1"/>
  <c r="B1456" i="1"/>
  <c r="C1456" i="1"/>
  <c r="B1457" i="1"/>
  <c r="C1457" i="1"/>
  <c r="B1458" i="1"/>
  <c r="C1458" i="1"/>
  <c r="B1459" i="1"/>
  <c r="C1459" i="1"/>
  <c r="B1460" i="1"/>
  <c r="C1460" i="1"/>
  <c r="B1461" i="1"/>
  <c r="C1461" i="1"/>
  <c r="B1462" i="1"/>
  <c r="C1462" i="1"/>
  <c r="B1463" i="1"/>
  <c r="C1463" i="1"/>
  <c r="B1464" i="1"/>
  <c r="C1464" i="1"/>
  <c r="B1465" i="1"/>
  <c r="C1465" i="1"/>
  <c r="B1436" i="1"/>
  <c r="C1436" i="1"/>
  <c r="B1437" i="1"/>
  <c r="C1437" i="1"/>
  <c r="B1438" i="1"/>
  <c r="C1438" i="1"/>
  <c r="B1439" i="1"/>
  <c r="C1439" i="1"/>
  <c r="B1440" i="1"/>
  <c r="C1440" i="1"/>
  <c r="B1476" i="1"/>
  <c r="C1476" i="1"/>
  <c r="B1477" i="1"/>
  <c r="C1477" i="1"/>
  <c r="B1478" i="1"/>
  <c r="C1478" i="1"/>
  <c r="B1479" i="1"/>
  <c r="C1479" i="1"/>
  <c r="B1480" i="1"/>
  <c r="C1480" i="1"/>
  <c r="B1481" i="1"/>
  <c r="C1481" i="1"/>
  <c r="B1482" i="1"/>
  <c r="C1482" i="1"/>
  <c r="B1483" i="1"/>
  <c r="C1483" i="1"/>
  <c r="B1484" i="1"/>
  <c r="C1484" i="1"/>
  <c r="B1485" i="1"/>
  <c r="C1485" i="1"/>
  <c r="B1466" i="1"/>
  <c r="C1466" i="1"/>
  <c r="B1467" i="1"/>
  <c r="C1467" i="1"/>
  <c r="B1468" i="1"/>
  <c r="C1468" i="1"/>
  <c r="B1469" i="1"/>
  <c r="C1469" i="1"/>
  <c r="B1470" i="1"/>
  <c r="C1470" i="1"/>
  <c r="B1471" i="1"/>
  <c r="C1471" i="1"/>
  <c r="B1472" i="1"/>
  <c r="C1472" i="1"/>
  <c r="B1473" i="1"/>
  <c r="C1473" i="1"/>
  <c r="B1474" i="1"/>
  <c r="C1474" i="1"/>
  <c r="B1475" i="1"/>
  <c r="C1475" i="1"/>
  <c r="B1501" i="1"/>
  <c r="C1501" i="1"/>
  <c r="B1502" i="1"/>
  <c r="C1502" i="1"/>
  <c r="B1503" i="1"/>
  <c r="C1503" i="1"/>
  <c r="B1504" i="1"/>
  <c r="C1504" i="1"/>
  <c r="B1505" i="1"/>
  <c r="C1505" i="1"/>
  <c r="B1486" i="1"/>
  <c r="C1486" i="1"/>
  <c r="B1487" i="1"/>
  <c r="C1487" i="1"/>
  <c r="B1488" i="1"/>
  <c r="C1488" i="1"/>
  <c r="B1489" i="1"/>
  <c r="C1489" i="1"/>
  <c r="B1490" i="1"/>
  <c r="C1490" i="1"/>
  <c r="B1496" i="1"/>
  <c r="C1496" i="1"/>
  <c r="B1497" i="1"/>
  <c r="C1497" i="1"/>
  <c r="B1498" i="1"/>
  <c r="C1498" i="1"/>
  <c r="B1499" i="1"/>
  <c r="C1499" i="1"/>
  <c r="B1500" i="1"/>
  <c r="C1500" i="1"/>
  <c r="B1491" i="1"/>
  <c r="C1491" i="1"/>
  <c r="B1492" i="1"/>
  <c r="C1492" i="1"/>
  <c r="B1493" i="1"/>
  <c r="C1493" i="1"/>
  <c r="B1494" i="1"/>
  <c r="C1494" i="1"/>
  <c r="B1495" i="1"/>
  <c r="C1495" i="1"/>
  <c r="B1506" i="1"/>
  <c r="C1506" i="1"/>
  <c r="B1507" i="1"/>
  <c r="C1507" i="1"/>
  <c r="B1508" i="1"/>
  <c r="C1508" i="1"/>
  <c r="B1509" i="1"/>
  <c r="C1509" i="1"/>
  <c r="B1510" i="1"/>
  <c r="C1510" i="1"/>
  <c r="B1511" i="1"/>
  <c r="C1511" i="1"/>
  <c r="B1512" i="1"/>
  <c r="C1512" i="1"/>
  <c r="B1513" i="1"/>
  <c r="C1513" i="1"/>
  <c r="B1514" i="1"/>
  <c r="C1514" i="1"/>
  <c r="B1515" i="1"/>
  <c r="C1515" i="1"/>
  <c r="B1897" i="1"/>
  <c r="C1897" i="1"/>
  <c r="B1898" i="1"/>
  <c r="C1898" i="1"/>
  <c r="B1899" i="1"/>
  <c r="C1899" i="1"/>
  <c r="B1900" i="1"/>
  <c r="C1900" i="1"/>
  <c r="B1901" i="1"/>
  <c r="C1901" i="1"/>
  <c r="B1892" i="1"/>
  <c r="C1892" i="1"/>
  <c r="B1893" i="1"/>
  <c r="C1893" i="1"/>
  <c r="B1894" i="1"/>
  <c r="C1894" i="1"/>
  <c r="B1895" i="1"/>
  <c r="C1895" i="1"/>
  <c r="B1896" i="1"/>
  <c r="C1896" i="1"/>
  <c r="B1917" i="1"/>
  <c r="C1917" i="1"/>
  <c r="B1918" i="1"/>
  <c r="C1918" i="1"/>
  <c r="B1919" i="1"/>
  <c r="C1919" i="1"/>
  <c r="B1920" i="1"/>
  <c r="C1920" i="1"/>
  <c r="B1921" i="1"/>
  <c r="C1921" i="1"/>
  <c r="B1902" i="1"/>
  <c r="C1902" i="1"/>
  <c r="B1903" i="1"/>
  <c r="C1903" i="1"/>
  <c r="B1904" i="1"/>
  <c r="C1904" i="1"/>
  <c r="B1905" i="1"/>
  <c r="C1905" i="1"/>
  <c r="B1906" i="1"/>
  <c r="C1906" i="1"/>
  <c r="B1912" i="1"/>
  <c r="C1912" i="1"/>
  <c r="B1913" i="1"/>
  <c r="C1913" i="1"/>
  <c r="B1914" i="1"/>
  <c r="C1914" i="1"/>
  <c r="B1915" i="1"/>
  <c r="C1915" i="1"/>
  <c r="B1916" i="1"/>
  <c r="C1916" i="1"/>
  <c r="B1907" i="1"/>
  <c r="C1907" i="1"/>
  <c r="B1908" i="1"/>
  <c r="C1908" i="1"/>
  <c r="B1909" i="1"/>
  <c r="C1909" i="1"/>
  <c r="B1910" i="1"/>
  <c r="C1910" i="1"/>
  <c r="B1911" i="1"/>
  <c r="C1911" i="1"/>
  <c r="B1927" i="1"/>
  <c r="C1927" i="1"/>
  <c r="B1928" i="1"/>
  <c r="C1928" i="1"/>
  <c r="B1929" i="1"/>
  <c r="C1929" i="1"/>
  <c r="B1930" i="1"/>
  <c r="C1930" i="1"/>
  <c r="B1931" i="1"/>
  <c r="C1931" i="1"/>
  <c r="B1785" i="1"/>
  <c r="C1785" i="1"/>
  <c r="B1786" i="1"/>
  <c r="C1786" i="1"/>
  <c r="B1787" i="1"/>
  <c r="C1787" i="1"/>
  <c r="B1788" i="1"/>
  <c r="C1788" i="1"/>
  <c r="B1789" i="1"/>
  <c r="C1789" i="1"/>
  <c r="B1790" i="1"/>
  <c r="C1790" i="1"/>
  <c r="B1791" i="1"/>
  <c r="C1791" i="1"/>
  <c r="B1792" i="1"/>
  <c r="C1792" i="1"/>
  <c r="B1793" i="1"/>
  <c r="C1793" i="1"/>
  <c r="B1794" i="1"/>
  <c r="C1794" i="1"/>
  <c r="B1795" i="1"/>
  <c r="C1795" i="1"/>
  <c r="B1796" i="1"/>
  <c r="C1796" i="1"/>
  <c r="B1797" i="1"/>
  <c r="C1797" i="1"/>
  <c r="B1798" i="1"/>
  <c r="C1798" i="1"/>
  <c r="B1799" i="1"/>
  <c r="C1799" i="1"/>
  <c r="B1800" i="1"/>
  <c r="C1800" i="1"/>
  <c r="B1801" i="1"/>
  <c r="C1801" i="1"/>
  <c r="B1802" i="1"/>
  <c r="C1802" i="1"/>
  <c r="B1803" i="1"/>
  <c r="C1803" i="1"/>
  <c r="B1804" i="1"/>
  <c r="C1804" i="1"/>
  <c r="B1805" i="1"/>
  <c r="C1805" i="1"/>
  <c r="B1806" i="1"/>
  <c r="C1806" i="1"/>
  <c r="B1807" i="1"/>
  <c r="C1807" i="1"/>
  <c r="B1808" i="1"/>
  <c r="C1808" i="1"/>
  <c r="B1809" i="1"/>
  <c r="C1809" i="1"/>
  <c r="B1810" i="1"/>
  <c r="C1810" i="1"/>
  <c r="B1811" i="1"/>
  <c r="C1811" i="1"/>
  <c r="B1812" i="1"/>
  <c r="C1812" i="1"/>
  <c r="B1813" i="1"/>
  <c r="C1813" i="1"/>
  <c r="B1814" i="1"/>
  <c r="C1814" i="1"/>
  <c r="B1815" i="1"/>
  <c r="C1815" i="1"/>
  <c r="B1816" i="1"/>
  <c r="C1816" i="1"/>
  <c r="B1817" i="1"/>
  <c r="C1817" i="1"/>
  <c r="B1818" i="1"/>
  <c r="C1818" i="1"/>
  <c r="B1819" i="1"/>
  <c r="C1819" i="1"/>
  <c r="B1778" i="1"/>
  <c r="C1778" i="1"/>
  <c r="B1779" i="1"/>
  <c r="C1779" i="1"/>
  <c r="B1780" i="1"/>
  <c r="C1780" i="1"/>
  <c r="B1781" i="1"/>
  <c r="C1781" i="1"/>
  <c r="B1782" i="1"/>
  <c r="C1782" i="1"/>
  <c r="B1783" i="1"/>
  <c r="C1783" i="1"/>
  <c r="B1784" i="1"/>
  <c r="C1784" i="1"/>
  <c r="B1835" i="1"/>
  <c r="C1835" i="1"/>
  <c r="B1836" i="1"/>
  <c r="C1836" i="1"/>
  <c r="B1837" i="1"/>
  <c r="C1837" i="1"/>
  <c r="B1838" i="1"/>
  <c r="C1838" i="1"/>
  <c r="B1839" i="1"/>
  <c r="C1839" i="1"/>
  <c r="B1825" i="1"/>
  <c r="C1825" i="1"/>
  <c r="B1826" i="1"/>
  <c r="C1826" i="1"/>
  <c r="B1827" i="1"/>
  <c r="C1827" i="1"/>
  <c r="B1828" i="1"/>
  <c r="C1828" i="1"/>
  <c r="B1829" i="1"/>
  <c r="C1829" i="1"/>
  <c r="B1860" i="1"/>
  <c r="C1860" i="1"/>
  <c r="B1861" i="1"/>
  <c r="C1861" i="1"/>
  <c r="B1862" i="1"/>
  <c r="C1862" i="1"/>
  <c r="B1863" i="1"/>
  <c r="C1863" i="1"/>
  <c r="B1864" i="1"/>
  <c r="C1864" i="1"/>
  <c r="B1845" i="1"/>
  <c r="C1845" i="1"/>
  <c r="B1846" i="1"/>
  <c r="C1846" i="1"/>
  <c r="B1847" i="1"/>
  <c r="C1847" i="1"/>
  <c r="B1848" i="1"/>
  <c r="C1848" i="1"/>
  <c r="B1849" i="1"/>
  <c r="C1849" i="1"/>
  <c r="B1855" i="1"/>
  <c r="C1855" i="1"/>
  <c r="B1856" i="1"/>
  <c r="C1856" i="1"/>
  <c r="B1857" i="1"/>
  <c r="C1857" i="1"/>
  <c r="B1858" i="1"/>
  <c r="C1858" i="1"/>
  <c r="B1859" i="1"/>
  <c r="C1859" i="1"/>
  <c r="B1850" i="1"/>
  <c r="C1850" i="1"/>
  <c r="B1851" i="1"/>
  <c r="C1851" i="1"/>
  <c r="B1852" i="1"/>
  <c r="C1852" i="1"/>
  <c r="B1853" i="1"/>
  <c r="C1853" i="1"/>
  <c r="B1854" i="1"/>
  <c r="C1854" i="1"/>
  <c r="B1870" i="1"/>
  <c r="C1870" i="1"/>
  <c r="B1871" i="1"/>
  <c r="C1871" i="1"/>
  <c r="B1872" i="1"/>
  <c r="C1872" i="1"/>
  <c r="B1873" i="1"/>
  <c r="C1873" i="1"/>
  <c r="B1874" i="1"/>
  <c r="C1874" i="1"/>
  <c r="B1880" i="1"/>
  <c r="C1880" i="1"/>
  <c r="B1881" i="1"/>
  <c r="C1881" i="1"/>
  <c r="B1882" i="1"/>
  <c r="C1882" i="1"/>
  <c r="B1883" i="1"/>
  <c r="C1883" i="1"/>
  <c r="B1884" i="1"/>
  <c r="C1884" i="1"/>
  <c r="B1885" i="1"/>
  <c r="C1885" i="1"/>
  <c r="B1886" i="1"/>
  <c r="C1886" i="1"/>
  <c r="B985" i="1"/>
  <c r="C985" i="1"/>
  <c r="B986" i="1"/>
  <c r="C986" i="1"/>
  <c r="B992" i="1"/>
  <c r="C992" i="1"/>
  <c r="B993" i="1"/>
  <c r="C993" i="1"/>
  <c r="B994" i="1"/>
  <c r="C994" i="1"/>
  <c r="B995" i="1"/>
  <c r="C995" i="1"/>
  <c r="B996" i="1"/>
  <c r="C996" i="1"/>
  <c r="B987" i="1"/>
  <c r="C987" i="1"/>
  <c r="B988" i="1"/>
  <c r="C988" i="1"/>
  <c r="B989" i="1"/>
  <c r="C989" i="1"/>
  <c r="B990" i="1"/>
  <c r="C990" i="1"/>
  <c r="B991" i="1"/>
  <c r="C991" i="1"/>
  <c r="B1017" i="1"/>
  <c r="C1017" i="1"/>
  <c r="B1018" i="1"/>
  <c r="C1018" i="1"/>
  <c r="B1019" i="1"/>
  <c r="C1019" i="1"/>
  <c r="B1020" i="1"/>
  <c r="C1020" i="1"/>
  <c r="C1021" i="1"/>
  <c r="C1002" i="1"/>
  <c r="C1003" i="1"/>
  <c r="C1004" i="1"/>
  <c r="C1005" i="1"/>
  <c r="C1006" i="1"/>
  <c r="C1012" i="1"/>
  <c r="C1013" i="1"/>
  <c r="C1014" i="1"/>
  <c r="C1015" i="1"/>
  <c r="C1016" i="1"/>
  <c r="C1007" i="1"/>
  <c r="C1008" i="1"/>
  <c r="C1009" i="1"/>
  <c r="C1010" i="1"/>
  <c r="C1011" i="1"/>
  <c r="C1022" i="1"/>
  <c r="C1023" i="1"/>
  <c r="C1024" i="1"/>
  <c r="C1025" i="1"/>
  <c r="C1026" i="1"/>
  <c r="C1764" i="1"/>
  <c r="C1765" i="1"/>
  <c r="C1766" i="1"/>
  <c r="C1767" i="1"/>
  <c r="C1768" i="1"/>
  <c r="C1759" i="1"/>
  <c r="C1760" i="1"/>
  <c r="C1761" i="1"/>
  <c r="C1762" i="1"/>
  <c r="C1763" i="1"/>
  <c r="C1769" i="1"/>
  <c r="C1770" i="1"/>
  <c r="C1771" i="1"/>
  <c r="C1772" i="1"/>
  <c r="C1773" i="1"/>
  <c r="C1774" i="1"/>
  <c r="C1775" i="1"/>
  <c r="C1776" i="1"/>
  <c r="C1777" i="1"/>
  <c r="C873" i="1"/>
  <c r="C874" i="1"/>
  <c r="C875" i="1"/>
  <c r="C876" i="1"/>
  <c r="C877" i="1"/>
  <c r="C868" i="1"/>
  <c r="C869" i="1"/>
  <c r="C870" i="1"/>
  <c r="C871" i="1"/>
  <c r="C872" i="1"/>
  <c r="C809" i="1"/>
  <c r="C810" i="1"/>
  <c r="C811" i="1"/>
  <c r="C812" i="1"/>
  <c r="C813" i="1"/>
  <c r="C863" i="1"/>
  <c r="C864" i="1"/>
  <c r="C865" i="1"/>
  <c r="C866" i="1"/>
  <c r="C867" i="1"/>
  <c r="C1701" i="1"/>
  <c r="C1702" i="1"/>
  <c r="C1703" i="1"/>
  <c r="C1704" i="1"/>
  <c r="C1705" i="1"/>
  <c r="C1696" i="1"/>
  <c r="C1697" i="1"/>
  <c r="C1698" i="1"/>
  <c r="C1699" i="1"/>
  <c r="C1700" i="1"/>
  <c r="C1202" i="1"/>
  <c r="C1203" i="1"/>
  <c r="C1204" i="1"/>
  <c r="C1205" i="1"/>
  <c r="C1206" i="1"/>
  <c r="C1162" i="1"/>
  <c r="C1163" i="1"/>
  <c r="C1164" i="1"/>
  <c r="C1165" i="1"/>
  <c r="C1166" i="1"/>
  <c r="C1521" i="1"/>
  <c r="C1522" i="1"/>
  <c r="C1523" i="1"/>
  <c r="C1524" i="1"/>
  <c r="C1525" i="1"/>
  <c r="C1516" i="1"/>
  <c r="C1517" i="1"/>
  <c r="C1518" i="1"/>
  <c r="C1519" i="1"/>
  <c r="C1520" i="1"/>
  <c r="C1887" i="1"/>
  <c r="C1888" i="1"/>
  <c r="C1889" i="1"/>
  <c r="C1890" i="1"/>
  <c r="C1891" i="1"/>
  <c r="C1932" i="1"/>
  <c r="C1933" i="1"/>
  <c r="C1934" i="1"/>
  <c r="C1935" i="1"/>
  <c r="C1936" i="1"/>
  <c r="C1922" i="1"/>
  <c r="C1923" i="1"/>
  <c r="B1924" i="1"/>
  <c r="C1924" i="1"/>
  <c r="B1925" i="1"/>
  <c r="C1925" i="1"/>
  <c r="B1926" i="1"/>
  <c r="C1926" i="1"/>
  <c r="B1820" i="1"/>
  <c r="C1820" i="1"/>
  <c r="B1821" i="1"/>
  <c r="C1821" i="1"/>
  <c r="B1822" i="1"/>
  <c r="C1822" i="1"/>
  <c r="B1823" i="1"/>
  <c r="C1823" i="1"/>
  <c r="B1824" i="1"/>
  <c r="C1824" i="1"/>
  <c r="B1875" i="1"/>
  <c r="C1875" i="1"/>
  <c r="B1876" i="1"/>
  <c r="C1876" i="1"/>
  <c r="B1877" i="1"/>
  <c r="C1877" i="1"/>
  <c r="B1878" i="1"/>
  <c r="C1878" i="1"/>
  <c r="B1879" i="1"/>
  <c r="C1879" i="1"/>
  <c r="B1840" i="1"/>
  <c r="C1840" i="1"/>
  <c r="B1841" i="1"/>
  <c r="C1841" i="1"/>
  <c r="B1842" i="1"/>
  <c r="C1842" i="1"/>
  <c r="B1843" i="1"/>
  <c r="C1843" i="1"/>
  <c r="B1844" i="1"/>
  <c r="C1844" i="1"/>
  <c r="B1865" i="1"/>
  <c r="C1865" i="1"/>
  <c r="B1866" i="1"/>
  <c r="C1866" i="1"/>
  <c r="B1867" i="1"/>
  <c r="C1867" i="1"/>
  <c r="B1868" i="1"/>
  <c r="C1868" i="1"/>
  <c r="B1869" i="1"/>
  <c r="C1869" i="1"/>
  <c r="B1830" i="1"/>
  <c r="C1830" i="1"/>
  <c r="B1831" i="1"/>
  <c r="C1831" i="1"/>
  <c r="B1832" i="1"/>
  <c r="C1832" i="1"/>
  <c r="B1833" i="1"/>
  <c r="C1833" i="1"/>
  <c r="B1834" i="1"/>
  <c r="C1834" i="1"/>
  <c r="B997" i="1"/>
  <c r="C997" i="1"/>
  <c r="B998" i="1"/>
  <c r="C998" i="1"/>
  <c r="B999" i="1"/>
  <c r="C999" i="1"/>
  <c r="B1000" i="1"/>
  <c r="C1000" i="1"/>
  <c r="I160" i="1"/>
  <c r="I161" i="1"/>
  <c r="I186" i="1"/>
  <c r="I187" i="1"/>
  <c r="I188" i="1"/>
  <c r="I162" i="1"/>
  <c r="I163" i="1"/>
  <c r="I164" i="1"/>
  <c r="I165" i="1"/>
  <c r="I189" i="1"/>
  <c r="I190" i="1"/>
  <c r="I191" i="1"/>
  <c r="I173" i="1"/>
  <c r="I174" i="1"/>
  <c r="I175" i="1"/>
  <c r="I179" i="1"/>
  <c r="I180" i="1"/>
  <c r="I181" i="1"/>
  <c r="I166" i="1"/>
  <c r="I167" i="1"/>
  <c r="I168" i="1"/>
  <c r="I169" i="1"/>
  <c r="I182" i="1"/>
  <c r="I183" i="1"/>
  <c r="I184" i="1"/>
  <c r="I185" i="1"/>
  <c r="I170" i="1"/>
  <c r="I171" i="1"/>
  <c r="E160" i="1"/>
  <c r="F160" i="1"/>
  <c r="G160" i="1"/>
  <c r="E161" i="1"/>
  <c r="F161" i="1"/>
  <c r="G161" i="1"/>
  <c r="E186" i="1"/>
  <c r="F186" i="1"/>
  <c r="G186" i="1"/>
  <c r="E187" i="1"/>
  <c r="F187" i="1"/>
  <c r="G187" i="1"/>
  <c r="E188" i="1"/>
  <c r="F188" i="1"/>
  <c r="G188" i="1"/>
  <c r="E162" i="1"/>
  <c r="F162" i="1"/>
  <c r="G162" i="1"/>
  <c r="E163" i="1"/>
  <c r="F163" i="1"/>
  <c r="G163" i="1"/>
  <c r="E164" i="1"/>
  <c r="F164" i="1"/>
  <c r="G164" i="1"/>
  <c r="E165" i="1"/>
  <c r="F165" i="1"/>
  <c r="G165" i="1"/>
  <c r="E189" i="1"/>
  <c r="F189" i="1"/>
  <c r="G189" i="1"/>
  <c r="E190" i="1"/>
  <c r="F190" i="1"/>
  <c r="G190" i="1"/>
  <c r="E191" i="1"/>
  <c r="F191" i="1"/>
  <c r="G191" i="1"/>
  <c r="E173" i="1"/>
  <c r="F173" i="1"/>
  <c r="G173" i="1"/>
  <c r="E174" i="1"/>
  <c r="F174" i="1"/>
  <c r="G174" i="1"/>
  <c r="E175" i="1"/>
  <c r="F175" i="1"/>
  <c r="G175" i="1"/>
  <c r="E179" i="1"/>
  <c r="F179" i="1"/>
  <c r="G179" i="1"/>
  <c r="E180" i="1"/>
  <c r="F180" i="1"/>
  <c r="G180" i="1"/>
  <c r="E181" i="1"/>
  <c r="F181" i="1"/>
  <c r="G181" i="1"/>
  <c r="E166" i="1"/>
  <c r="F166" i="1"/>
  <c r="G166" i="1"/>
  <c r="E167" i="1"/>
  <c r="F167" i="1"/>
  <c r="G167" i="1"/>
  <c r="E168" i="1"/>
  <c r="F168" i="1"/>
  <c r="G168" i="1"/>
  <c r="E169" i="1"/>
  <c r="F169" i="1"/>
  <c r="G169" i="1"/>
  <c r="E182" i="1"/>
  <c r="F182" i="1"/>
  <c r="G182" i="1"/>
  <c r="E183" i="1"/>
  <c r="F183" i="1"/>
  <c r="G183" i="1"/>
  <c r="E184" i="1"/>
  <c r="F184" i="1"/>
  <c r="G184" i="1"/>
  <c r="E185" i="1"/>
  <c r="F185" i="1"/>
  <c r="G185" i="1"/>
  <c r="E170" i="1"/>
  <c r="F170" i="1"/>
  <c r="G170" i="1"/>
  <c r="E171" i="1"/>
  <c r="F171" i="1"/>
  <c r="G171" i="1"/>
  <c r="B160" i="1"/>
  <c r="C160" i="1"/>
  <c r="B161" i="1"/>
  <c r="C161" i="1"/>
  <c r="B186" i="1"/>
  <c r="C186" i="1"/>
  <c r="B187" i="1"/>
  <c r="C187" i="1"/>
  <c r="B188" i="1"/>
  <c r="C188" i="1"/>
  <c r="B162" i="1"/>
  <c r="C162" i="1"/>
  <c r="B163" i="1"/>
  <c r="C163" i="1"/>
  <c r="B164" i="1"/>
  <c r="C164" i="1"/>
  <c r="B165" i="1"/>
  <c r="C165" i="1"/>
  <c r="B189" i="1"/>
  <c r="C189" i="1"/>
  <c r="B190" i="1"/>
  <c r="C190" i="1"/>
  <c r="B191" i="1"/>
  <c r="C191" i="1"/>
  <c r="B173" i="1"/>
  <c r="C173" i="1"/>
  <c r="B174" i="1"/>
  <c r="C174" i="1"/>
  <c r="B175" i="1"/>
  <c r="C175" i="1"/>
  <c r="B179" i="1"/>
  <c r="C179" i="1"/>
  <c r="B180" i="1"/>
  <c r="C180" i="1"/>
  <c r="B181" i="1"/>
  <c r="C181" i="1"/>
  <c r="B166" i="1"/>
  <c r="C166" i="1"/>
  <c r="B167" i="1"/>
  <c r="C167" i="1"/>
  <c r="B168" i="1"/>
  <c r="C168" i="1"/>
  <c r="B169" i="1"/>
  <c r="C169" i="1"/>
  <c r="B182" i="1"/>
  <c r="C182" i="1"/>
  <c r="B183" i="1"/>
  <c r="C183" i="1"/>
  <c r="B184" i="1"/>
  <c r="C184" i="1"/>
  <c r="B185" i="1"/>
  <c r="C185" i="1"/>
  <c r="B170" i="1"/>
  <c r="C170" i="1"/>
  <c r="B171" i="1"/>
  <c r="C171" i="1"/>
  <c r="I2328" i="1"/>
  <c r="G2328" i="1"/>
  <c r="F2328" i="1"/>
  <c r="E2328" i="1"/>
  <c r="C2328" i="1"/>
  <c r="B2328" i="1"/>
  <c r="I2327" i="1"/>
  <c r="G2327" i="1"/>
  <c r="F2327" i="1"/>
  <c r="E2327" i="1"/>
  <c r="C2327" i="1"/>
  <c r="B2327" i="1"/>
  <c r="I2326" i="1"/>
  <c r="G2326" i="1"/>
  <c r="F2326" i="1"/>
  <c r="E2326" i="1"/>
  <c r="C2326" i="1"/>
  <c r="B2326" i="1"/>
  <c r="I2325" i="1"/>
  <c r="G2325" i="1"/>
  <c r="F2325" i="1"/>
  <c r="E2325" i="1"/>
  <c r="C2325" i="1"/>
  <c r="B2325" i="1"/>
  <c r="I2324" i="1"/>
  <c r="G2324" i="1"/>
  <c r="F2324" i="1"/>
  <c r="E2324" i="1"/>
  <c r="C2324" i="1"/>
  <c r="B2324" i="1"/>
  <c r="I2323" i="1"/>
  <c r="G2323" i="1"/>
  <c r="F2323" i="1"/>
  <c r="E2323" i="1"/>
  <c r="C2323" i="1"/>
  <c r="B2323" i="1"/>
  <c r="B2330" i="1"/>
  <c r="C2330" i="1"/>
  <c r="E2330" i="1"/>
  <c r="F2330" i="1"/>
  <c r="G2330" i="1"/>
  <c r="I2330" i="1"/>
  <c r="B2331" i="1"/>
  <c r="C2331" i="1"/>
  <c r="E2331" i="1"/>
  <c r="F2331" i="1"/>
  <c r="G2331" i="1"/>
  <c r="I2331" i="1"/>
  <c r="B2332" i="1"/>
  <c r="C2332" i="1"/>
  <c r="E2332" i="1"/>
  <c r="F2332" i="1"/>
  <c r="G2332" i="1"/>
  <c r="I2332" i="1"/>
  <c r="B2333" i="1"/>
  <c r="C2333" i="1"/>
  <c r="E2333" i="1"/>
  <c r="F2333" i="1"/>
  <c r="G2333" i="1"/>
  <c r="I2333" i="1"/>
  <c r="B2334" i="1"/>
  <c r="C2334" i="1"/>
  <c r="E2334" i="1"/>
  <c r="F2334" i="1"/>
  <c r="G2334" i="1"/>
  <c r="I2334" i="1"/>
  <c r="I2253" i="1"/>
  <c r="I2329" i="1"/>
  <c r="E2329" i="1"/>
  <c r="F2329" i="1"/>
  <c r="G2329" i="1"/>
  <c r="B2329" i="1"/>
  <c r="C2329" i="1"/>
  <c r="B2249" i="1"/>
  <c r="C2249" i="1"/>
  <c r="E2249" i="1"/>
  <c r="F2249" i="1"/>
  <c r="G2249" i="1"/>
  <c r="I2249" i="1"/>
  <c r="B2250" i="1"/>
  <c r="C2250" i="1"/>
  <c r="E2250" i="1"/>
  <c r="F2250" i="1"/>
  <c r="G2250" i="1"/>
  <c r="I2250" i="1"/>
  <c r="B2251" i="1"/>
  <c r="C2251" i="1"/>
  <c r="E2251" i="1"/>
  <c r="F2251" i="1"/>
  <c r="G2251" i="1"/>
  <c r="I2251" i="1"/>
  <c r="B2252" i="1"/>
  <c r="C2252" i="1"/>
  <c r="E2252" i="1"/>
  <c r="F2252" i="1"/>
  <c r="G2252" i="1"/>
  <c r="I2252" i="1"/>
  <c r="B2253" i="1"/>
  <c r="C2253" i="1"/>
  <c r="E2253" i="1"/>
  <c r="F2253" i="1"/>
  <c r="G2253" i="1"/>
  <c r="I2248" i="1"/>
  <c r="B2241" i="1"/>
  <c r="C2241" i="1"/>
  <c r="E2241" i="1"/>
  <c r="F2241" i="1"/>
  <c r="G2241" i="1"/>
  <c r="I2241" i="1"/>
  <c r="E2248" i="1"/>
  <c r="F2248" i="1"/>
  <c r="G2248" i="1"/>
  <c r="B2248" i="1"/>
  <c r="C2248" i="1"/>
  <c r="B2278" i="1"/>
  <c r="C2278" i="1"/>
  <c r="E2278" i="1"/>
  <c r="F2278" i="1"/>
  <c r="G2278" i="1"/>
  <c r="I2278" i="1"/>
  <c r="B2279" i="1"/>
  <c r="C2279" i="1"/>
  <c r="E2279" i="1"/>
  <c r="F2279" i="1"/>
  <c r="G2279" i="1"/>
  <c r="I2279" i="1"/>
  <c r="B2280" i="1"/>
  <c r="C2280" i="1"/>
  <c r="E2280" i="1"/>
  <c r="F2280" i="1"/>
  <c r="G2280" i="1"/>
  <c r="I2280" i="1"/>
  <c r="I2277" i="1"/>
  <c r="E2277" i="1"/>
  <c r="F2277" i="1"/>
  <c r="G2277" i="1"/>
  <c r="B2277" i="1"/>
  <c r="C2277" i="1"/>
  <c r="I2187" i="1"/>
  <c r="G2187" i="1"/>
  <c r="F2187" i="1"/>
  <c r="E2187" i="1"/>
  <c r="C2187" i="1"/>
  <c r="B2187" i="1"/>
  <c r="I2186" i="1"/>
  <c r="G2186" i="1"/>
  <c r="F2186" i="1"/>
  <c r="E2186" i="1"/>
  <c r="C2186" i="1"/>
  <c r="B2186" i="1"/>
  <c r="I2185" i="1"/>
  <c r="G2185" i="1"/>
  <c r="F2185" i="1"/>
  <c r="E2185" i="1"/>
  <c r="C2185" i="1"/>
  <c r="B2185" i="1"/>
  <c r="I2184" i="1"/>
  <c r="G2184" i="1"/>
  <c r="F2184" i="1"/>
  <c r="E2184" i="1"/>
  <c r="C2184" i="1"/>
  <c r="B2184" i="1"/>
  <c r="B2336" i="1"/>
  <c r="C2336" i="1"/>
  <c r="E2336" i="1"/>
  <c r="F2336" i="1"/>
  <c r="G2336" i="1"/>
  <c r="I2336" i="1"/>
  <c r="B2337" i="1"/>
  <c r="C2337" i="1"/>
  <c r="E2337" i="1"/>
  <c r="F2337" i="1"/>
  <c r="G2337" i="1"/>
  <c r="I2337" i="1"/>
  <c r="B2338" i="1"/>
  <c r="C2338" i="1"/>
  <c r="E2338" i="1"/>
  <c r="F2338" i="1"/>
  <c r="G2338" i="1"/>
  <c r="I2338" i="1"/>
  <c r="I2335" i="1"/>
  <c r="E2335" i="1"/>
  <c r="F2335" i="1"/>
  <c r="G2335" i="1"/>
  <c r="B2335" i="1"/>
  <c r="C2335" i="1"/>
  <c r="B2340" i="1"/>
  <c r="C2340" i="1"/>
  <c r="E2340" i="1"/>
  <c r="F2340" i="1"/>
  <c r="G2340" i="1"/>
  <c r="I2340" i="1"/>
  <c r="B2341" i="1"/>
  <c r="C2341" i="1"/>
  <c r="E2341" i="1"/>
  <c r="F2341" i="1"/>
  <c r="G2341" i="1"/>
  <c r="I2341" i="1"/>
  <c r="B2342" i="1"/>
  <c r="C2342" i="1"/>
  <c r="E2342" i="1"/>
  <c r="F2342" i="1"/>
  <c r="G2342" i="1"/>
  <c r="I2342" i="1"/>
  <c r="E2339" i="1"/>
  <c r="F2339" i="1"/>
  <c r="G2339" i="1"/>
  <c r="I2339" i="1"/>
  <c r="B2339" i="1"/>
  <c r="C2339" i="1"/>
  <c r="B2211" i="1"/>
  <c r="C2211" i="1"/>
  <c r="E2211" i="1"/>
  <c r="F2211" i="1"/>
  <c r="G2211" i="1"/>
  <c r="I2211" i="1"/>
  <c r="B2212" i="1"/>
  <c r="C2212" i="1"/>
  <c r="E2212" i="1"/>
  <c r="F2212" i="1"/>
  <c r="G2212" i="1"/>
  <c r="I2212" i="1"/>
  <c r="B2213" i="1"/>
  <c r="C2213" i="1"/>
  <c r="E2213" i="1"/>
  <c r="F2213" i="1"/>
  <c r="G2213" i="1"/>
  <c r="I2213" i="1"/>
  <c r="B2210" i="1"/>
  <c r="C2210" i="1"/>
  <c r="E2210" i="1"/>
  <c r="F2210" i="1"/>
  <c r="G2210" i="1"/>
  <c r="I2210" i="1"/>
  <c r="B2215" i="1"/>
  <c r="C2215" i="1"/>
  <c r="E2215" i="1"/>
  <c r="F2215" i="1"/>
  <c r="G2215" i="1"/>
  <c r="I2215" i="1"/>
  <c r="B2216" i="1"/>
  <c r="C2216" i="1"/>
  <c r="E2216" i="1"/>
  <c r="F2216" i="1"/>
  <c r="G2216" i="1"/>
  <c r="I2216" i="1"/>
  <c r="B2217" i="1"/>
  <c r="C2217" i="1"/>
  <c r="E2217" i="1"/>
  <c r="F2217" i="1"/>
  <c r="G2217" i="1"/>
  <c r="I2217" i="1"/>
  <c r="I2227" i="1"/>
  <c r="I2228" i="1"/>
  <c r="I2229" i="1"/>
  <c r="I2230" i="1"/>
  <c r="I2231" i="1"/>
  <c r="I2232" i="1"/>
  <c r="I2233" i="1"/>
  <c r="I2234" i="1"/>
  <c r="I2235" i="1"/>
  <c r="I2218" i="1"/>
  <c r="I2219" i="1"/>
  <c r="I2220" i="1"/>
  <c r="I2221" i="1"/>
  <c r="I2222" i="1"/>
  <c r="I2223" i="1"/>
  <c r="I2224" i="1"/>
  <c r="I2225" i="1"/>
  <c r="I2226" i="1"/>
  <c r="I2236" i="1"/>
  <c r="I2237" i="1"/>
  <c r="I2238" i="1"/>
  <c r="I2239" i="1"/>
  <c r="I2240" i="1"/>
  <c r="I2242" i="1"/>
  <c r="I2243" i="1"/>
  <c r="I2244" i="1"/>
  <c r="I2245" i="1"/>
  <c r="I2246" i="1"/>
  <c r="I2247" i="1"/>
  <c r="I2343" i="1"/>
  <c r="I2344" i="1"/>
  <c r="I2345" i="1"/>
  <c r="I2346" i="1"/>
  <c r="I2347" i="1"/>
  <c r="I2348" i="1"/>
  <c r="I2291" i="1"/>
  <c r="I2292" i="1"/>
  <c r="I2293" i="1"/>
  <c r="I2294" i="1"/>
  <c r="I2295" i="1"/>
  <c r="I2296" i="1"/>
  <c r="I2297" i="1"/>
  <c r="I2298" i="1"/>
  <c r="I2299" i="1"/>
  <c r="I2300" i="1"/>
  <c r="I2301" i="1"/>
  <c r="I2302" i="1"/>
  <c r="I2303" i="1"/>
  <c r="I2304" i="1"/>
  <c r="I2305" i="1"/>
  <c r="I2306" i="1"/>
  <c r="I2307" i="1"/>
  <c r="I2308" i="1"/>
  <c r="I2309" i="1"/>
  <c r="I2310" i="1"/>
  <c r="I2311" i="1"/>
  <c r="I2312" i="1"/>
  <c r="I2313" i="1"/>
  <c r="I2254" i="1"/>
  <c r="I2255" i="1"/>
  <c r="I2256" i="1"/>
  <c r="I2257" i="1"/>
  <c r="I2258" i="1"/>
  <c r="I2259" i="1"/>
  <c r="I2260" i="1"/>
  <c r="I2261" i="1"/>
  <c r="I2262" i="1"/>
  <c r="I2263" i="1"/>
  <c r="I2264" i="1"/>
  <c r="I2265" i="1"/>
  <c r="I2266" i="1"/>
  <c r="I2267" i="1"/>
  <c r="I2268" i="1"/>
  <c r="I2269" i="1"/>
  <c r="I2270" i="1"/>
  <c r="I2271" i="1"/>
  <c r="I2272" i="1"/>
  <c r="I2273" i="1"/>
  <c r="I2274" i="1"/>
  <c r="I2275" i="1"/>
  <c r="I2276" i="1"/>
  <c r="I2314" i="1"/>
  <c r="I2315" i="1"/>
  <c r="I2316" i="1"/>
  <c r="I2317" i="1"/>
  <c r="I2318" i="1"/>
  <c r="I2319" i="1"/>
  <c r="I2320" i="1"/>
  <c r="I2321" i="1"/>
  <c r="I2322" i="1"/>
  <c r="I2282" i="1"/>
  <c r="I2283" i="1"/>
  <c r="I2284" i="1"/>
  <c r="I2285" i="1"/>
  <c r="I2286" i="1"/>
  <c r="I2287" i="1"/>
  <c r="I2288" i="1"/>
  <c r="I2289" i="1"/>
  <c r="I2290" i="1"/>
  <c r="I2188" i="1"/>
  <c r="I2189" i="1"/>
  <c r="I2190" i="1"/>
  <c r="I2191" i="1"/>
  <c r="I2192" i="1"/>
  <c r="I2193" i="1"/>
  <c r="I2194" i="1"/>
  <c r="I2195" i="1"/>
  <c r="I2196" i="1"/>
  <c r="I2197" i="1"/>
  <c r="I2198" i="1"/>
  <c r="I2199" i="1"/>
  <c r="I2200" i="1"/>
  <c r="I2201" i="1"/>
  <c r="I2202" i="1"/>
  <c r="I2203" i="1"/>
  <c r="I2204" i="1"/>
  <c r="I2205" i="1"/>
  <c r="I2206" i="1"/>
  <c r="I2207" i="1"/>
  <c r="I2208" i="1"/>
  <c r="I2209" i="1"/>
  <c r="I2281" i="1"/>
  <c r="I2161" i="1"/>
  <c r="I2162" i="1"/>
  <c r="I2163" i="1"/>
  <c r="I2164" i="1"/>
  <c r="I2165" i="1"/>
  <c r="I2166" i="1"/>
  <c r="I2167" i="1"/>
  <c r="I2168" i="1"/>
  <c r="I2169" i="1"/>
  <c r="I2170" i="1"/>
  <c r="I2171" i="1"/>
  <c r="I2172" i="1"/>
  <c r="I2173" i="1"/>
  <c r="I2174" i="1"/>
  <c r="I2175" i="1"/>
  <c r="I2176" i="1"/>
  <c r="I2177" i="1"/>
  <c r="I2178" i="1"/>
  <c r="I2179" i="1"/>
  <c r="I2180" i="1"/>
  <c r="I2181" i="1"/>
  <c r="I2182" i="1"/>
  <c r="I2183" i="1"/>
  <c r="I2214" i="1"/>
  <c r="E2227" i="1"/>
  <c r="F2227" i="1"/>
  <c r="G2227" i="1"/>
  <c r="E2228" i="1"/>
  <c r="F2228" i="1"/>
  <c r="G2228" i="1"/>
  <c r="E2229" i="1"/>
  <c r="F2229" i="1"/>
  <c r="G2229" i="1"/>
  <c r="E2230" i="1"/>
  <c r="F2230" i="1"/>
  <c r="G2230" i="1"/>
  <c r="E2231" i="1"/>
  <c r="F2231" i="1"/>
  <c r="G2231" i="1"/>
  <c r="E2232" i="1"/>
  <c r="F2232" i="1"/>
  <c r="G2232" i="1"/>
  <c r="E2233" i="1"/>
  <c r="F2233" i="1"/>
  <c r="G2233" i="1"/>
  <c r="E2234" i="1"/>
  <c r="F2234" i="1"/>
  <c r="G2234" i="1"/>
  <c r="E2235" i="1"/>
  <c r="F2235" i="1"/>
  <c r="G2235" i="1"/>
  <c r="E2218" i="1"/>
  <c r="F2218" i="1"/>
  <c r="G2218" i="1"/>
  <c r="E2219" i="1"/>
  <c r="F2219" i="1"/>
  <c r="G2219" i="1"/>
  <c r="E2220" i="1"/>
  <c r="F2220" i="1"/>
  <c r="G2220" i="1"/>
  <c r="E2221" i="1"/>
  <c r="F2221" i="1"/>
  <c r="G2221" i="1"/>
  <c r="E2222" i="1"/>
  <c r="F2222" i="1"/>
  <c r="G2222" i="1"/>
  <c r="E2223" i="1"/>
  <c r="F2223" i="1"/>
  <c r="G2223" i="1"/>
  <c r="E2224" i="1"/>
  <c r="F2224" i="1"/>
  <c r="G2224" i="1"/>
  <c r="E2225" i="1"/>
  <c r="F2225" i="1"/>
  <c r="G2225" i="1"/>
  <c r="E2226" i="1"/>
  <c r="F2226" i="1"/>
  <c r="G2226" i="1"/>
  <c r="E2236" i="1"/>
  <c r="F2236" i="1"/>
  <c r="G2236" i="1"/>
  <c r="E2237" i="1"/>
  <c r="F2237" i="1"/>
  <c r="G2237" i="1"/>
  <c r="E2238" i="1"/>
  <c r="F2238" i="1"/>
  <c r="G2238" i="1"/>
  <c r="E2239" i="1"/>
  <c r="F2239" i="1"/>
  <c r="G2239" i="1"/>
  <c r="E2240" i="1"/>
  <c r="F2240" i="1"/>
  <c r="G2240" i="1"/>
  <c r="E2242" i="1"/>
  <c r="F2242" i="1"/>
  <c r="G2242" i="1"/>
  <c r="E2243" i="1"/>
  <c r="F2243" i="1"/>
  <c r="G2243" i="1"/>
  <c r="E2244" i="1"/>
  <c r="F2244" i="1"/>
  <c r="G2244" i="1"/>
  <c r="E2245" i="1"/>
  <c r="F2245" i="1"/>
  <c r="G2245" i="1"/>
  <c r="E2246" i="1"/>
  <c r="F2246" i="1"/>
  <c r="G2246" i="1"/>
  <c r="E2247" i="1"/>
  <c r="F2247" i="1"/>
  <c r="G2247" i="1"/>
  <c r="E2343" i="1"/>
  <c r="F2343" i="1"/>
  <c r="G2343" i="1"/>
  <c r="E2344" i="1"/>
  <c r="F2344" i="1"/>
  <c r="G2344" i="1"/>
  <c r="E2345" i="1"/>
  <c r="F2345" i="1"/>
  <c r="G2345" i="1"/>
  <c r="E2346" i="1"/>
  <c r="F2346" i="1"/>
  <c r="G2346" i="1"/>
  <c r="E2347" i="1"/>
  <c r="F2347" i="1"/>
  <c r="G2347" i="1"/>
  <c r="E2348" i="1"/>
  <c r="F2348" i="1"/>
  <c r="G2348" i="1"/>
  <c r="E2291" i="1"/>
  <c r="F2291" i="1"/>
  <c r="G2291" i="1"/>
  <c r="E2292" i="1"/>
  <c r="F2292" i="1"/>
  <c r="G2292" i="1"/>
  <c r="E2293" i="1"/>
  <c r="F2293" i="1"/>
  <c r="G2293" i="1"/>
  <c r="E2294" i="1"/>
  <c r="F2294" i="1"/>
  <c r="G2294" i="1"/>
  <c r="E2295" i="1"/>
  <c r="F2295" i="1"/>
  <c r="G2295" i="1"/>
  <c r="E2296" i="1"/>
  <c r="F2296" i="1"/>
  <c r="G2296" i="1"/>
  <c r="E2297" i="1"/>
  <c r="F2297" i="1"/>
  <c r="G2297" i="1"/>
  <c r="E2298" i="1"/>
  <c r="F2298" i="1"/>
  <c r="G2298" i="1"/>
  <c r="E2299" i="1"/>
  <c r="F2299" i="1"/>
  <c r="G2299" i="1"/>
  <c r="E2300" i="1"/>
  <c r="F2300" i="1"/>
  <c r="G2300" i="1"/>
  <c r="E2301" i="1"/>
  <c r="F2301" i="1"/>
  <c r="G2301" i="1"/>
  <c r="E2302" i="1"/>
  <c r="F2302" i="1"/>
  <c r="G2302" i="1"/>
  <c r="E2303" i="1"/>
  <c r="F2303" i="1"/>
  <c r="G2303" i="1"/>
  <c r="E2304" i="1"/>
  <c r="F2304" i="1"/>
  <c r="G2304" i="1"/>
  <c r="E2305" i="1"/>
  <c r="F2305" i="1"/>
  <c r="G2305" i="1"/>
  <c r="E2306" i="1"/>
  <c r="F2306" i="1"/>
  <c r="G2306" i="1"/>
  <c r="E2307" i="1"/>
  <c r="F2307" i="1"/>
  <c r="G2307" i="1"/>
  <c r="E2308" i="1"/>
  <c r="F2308" i="1"/>
  <c r="G2308" i="1"/>
  <c r="E2309" i="1"/>
  <c r="F2309" i="1"/>
  <c r="G2309" i="1"/>
  <c r="E2310" i="1"/>
  <c r="F2310" i="1"/>
  <c r="G2310" i="1"/>
  <c r="E2311" i="1"/>
  <c r="F2311" i="1"/>
  <c r="G2311" i="1"/>
  <c r="E2312" i="1"/>
  <c r="F2312" i="1"/>
  <c r="G2312" i="1"/>
  <c r="E2313" i="1"/>
  <c r="F2313" i="1"/>
  <c r="G2313" i="1"/>
  <c r="E2254" i="1"/>
  <c r="F2254" i="1"/>
  <c r="G2254" i="1"/>
  <c r="E2255" i="1"/>
  <c r="F2255" i="1"/>
  <c r="G2255" i="1"/>
  <c r="E2256" i="1"/>
  <c r="F2256" i="1"/>
  <c r="G2256" i="1"/>
  <c r="E2257" i="1"/>
  <c r="F2257" i="1"/>
  <c r="G2257" i="1"/>
  <c r="E2258" i="1"/>
  <c r="F2258" i="1"/>
  <c r="G2258" i="1"/>
  <c r="E2259" i="1"/>
  <c r="F2259" i="1"/>
  <c r="G2259" i="1"/>
  <c r="E2260" i="1"/>
  <c r="F2260" i="1"/>
  <c r="G2260" i="1"/>
  <c r="E2261" i="1"/>
  <c r="F2261" i="1"/>
  <c r="G2261" i="1"/>
  <c r="E2262" i="1"/>
  <c r="F2262" i="1"/>
  <c r="G2262" i="1"/>
  <c r="E2263" i="1"/>
  <c r="F2263" i="1"/>
  <c r="G2263" i="1"/>
  <c r="E2264" i="1"/>
  <c r="F2264" i="1"/>
  <c r="G2264" i="1"/>
  <c r="E2265" i="1"/>
  <c r="F2265" i="1"/>
  <c r="G2265" i="1"/>
  <c r="E2266" i="1"/>
  <c r="F2266" i="1"/>
  <c r="G2266" i="1"/>
  <c r="E2267" i="1"/>
  <c r="F2267" i="1"/>
  <c r="G2267" i="1"/>
  <c r="E2268" i="1"/>
  <c r="F2268" i="1"/>
  <c r="G2268" i="1"/>
  <c r="E2269" i="1"/>
  <c r="F2269" i="1"/>
  <c r="G2269" i="1"/>
  <c r="E2270" i="1"/>
  <c r="F2270" i="1"/>
  <c r="G2270" i="1"/>
  <c r="E2271" i="1"/>
  <c r="F2271" i="1"/>
  <c r="G2271" i="1"/>
  <c r="E2272" i="1"/>
  <c r="F2272" i="1"/>
  <c r="G2272" i="1"/>
  <c r="E2273" i="1"/>
  <c r="F2273" i="1"/>
  <c r="G2273" i="1"/>
  <c r="E2274" i="1"/>
  <c r="F2274" i="1"/>
  <c r="G2274" i="1"/>
  <c r="E2275" i="1"/>
  <c r="F2275" i="1"/>
  <c r="G2275" i="1"/>
  <c r="E2276" i="1"/>
  <c r="F2276" i="1"/>
  <c r="G2276" i="1"/>
  <c r="E2314" i="1"/>
  <c r="F2314" i="1"/>
  <c r="G2314" i="1"/>
  <c r="E2315" i="1"/>
  <c r="F2315" i="1"/>
  <c r="G2315" i="1"/>
  <c r="E2316" i="1"/>
  <c r="F2316" i="1"/>
  <c r="G2316" i="1"/>
  <c r="E2317" i="1"/>
  <c r="F2317" i="1"/>
  <c r="G2317" i="1"/>
  <c r="E2318" i="1"/>
  <c r="F2318" i="1"/>
  <c r="G2318" i="1"/>
  <c r="E2319" i="1"/>
  <c r="F2319" i="1"/>
  <c r="G2319" i="1"/>
  <c r="E2320" i="1"/>
  <c r="F2320" i="1"/>
  <c r="G2320" i="1"/>
  <c r="E2321" i="1"/>
  <c r="F2321" i="1"/>
  <c r="G2321" i="1"/>
  <c r="E2322" i="1"/>
  <c r="F2322" i="1"/>
  <c r="G2322" i="1"/>
  <c r="E2282" i="1"/>
  <c r="F2282" i="1"/>
  <c r="G2282" i="1"/>
  <c r="E2283" i="1"/>
  <c r="F2283" i="1"/>
  <c r="G2283" i="1"/>
  <c r="E2284" i="1"/>
  <c r="F2284" i="1"/>
  <c r="G2284" i="1"/>
  <c r="E2285" i="1"/>
  <c r="F2285" i="1"/>
  <c r="G2285" i="1"/>
  <c r="E2286" i="1"/>
  <c r="F2286" i="1"/>
  <c r="G2286" i="1"/>
  <c r="E2287" i="1"/>
  <c r="F2287" i="1"/>
  <c r="G2287" i="1"/>
  <c r="E2288" i="1"/>
  <c r="F2288" i="1"/>
  <c r="G2288" i="1"/>
  <c r="E2289" i="1"/>
  <c r="F2289" i="1"/>
  <c r="G2289" i="1"/>
  <c r="E2290" i="1"/>
  <c r="F2290" i="1"/>
  <c r="G2290" i="1"/>
  <c r="E2188" i="1"/>
  <c r="F2188" i="1"/>
  <c r="G2188" i="1"/>
  <c r="E2189" i="1"/>
  <c r="F2189" i="1"/>
  <c r="G2189" i="1"/>
  <c r="E2190" i="1"/>
  <c r="F2190" i="1"/>
  <c r="G2190" i="1"/>
  <c r="E2191" i="1"/>
  <c r="F2191" i="1"/>
  <c r="G2191" i="1"/>
  <c r="E2192" i="1"/>
  <c r="F2192" i="1"/>
  <c r="G2192" i="1"/>
  <c r="E2193" i="1"/>
  <c r="F2193" i="1"/>
  <c r="G2193" i="1"/>
  <c r="E2194" i="1"/>
  <c r="F2194" i="1"/>
  <c r="G2194" i="1"/>
  <c r="E2195" i="1"/>
  <c r="F2195" i="1"/>
  <c r="G2195" i="1"/>
  <c r="E2196" i="1"/>
  <c r="F2196" i="1"/>
  <c r="G2196" i="1"/>
  <c r="E2197" i="1"/>
  <c r="F2197" i="1"/>
  <c r="G2197" i="1"/>
  <c r="E2198" i="1"/>
  <c r="F2198" i="1"/>
  <c r="G2198" i="1"/>
  <c r="E2199" i="1"/>
  <c r="F2199" i="1"/>
  <c r="G2199" i="1"/>
  <c r="E2200" i="1"/>
  <c r="F2200" i="1"/>
  <c r="G2200" i="1"/>
  <c r="E2201" i="1"/>
  <c r="F2201" i="1"/>
  <c r="G2201" i="1"/>
  <c r="E2202" i="1"/>
  <c r="F2202" i="1"/>
  <c r="G2202" i="1"/>
  <c r="E2203" i="1"/>
  <c r="F2203" i="1"/>
  <c r="G2203" i="1"/>
  <c r="E2204" i="1"/>
  <c r="F2204" i="1"/>
  <c r="G2204" i="1"/>
  <c r="E2205" i="1"/>
  <c r="F2205" i="1"/>
  <c r="G2205" i="1"/>
  <c r="E2206" i="1"/>
  <c r="F2206" i="1"/>
  <c r="G2206" i="1"/>
  <c r="E2207" i="1"/>
  <c r="F2207" i="1"/>
  <c r="G2207" i="1"/>
  <c r="E2208" i="1"/>
  <c r="F2208" i="1"/>
  <c r="G2208" i="1"/>
  <c r="E2209" i="1"/>
  <c r="F2209" i="1"/>
  <c r="G2209" i="1"/>
  <c r="E2281" i="1"/>
  <c r="F2281" i="1"/>
  <c r="G2281" i="1"/>
  <c r="E2161" i="1"/>
  <c r="F2161" i="1"/>
  <c r="G2161" i="1"/>
  <c r="E2162" i="1"/>
  <c r="F2162" i="1"/>
  <c r="G2162" i="1"/>
  <c r="E2163" i="1"/>
  <c r="F2163" i="1"/>
  <c r="G2163" i="1"/>
  <c r="E2164" i="1"/>
  <c r="F2164" i="1"/>
  <c r="G2164" i="1"/>
  <c r="E2165" i="1"/>
  <c r="F2165" i="1"/>
  <c r="G2165" i="1"/>
  <c r="E2166" i="1"/>
  <c r="F2166" i="1"/>
  <c r="G2166" i="1"/>
  <c r="E2167" i="1"/>
  <c r="F2167" i="1"/>
  <c r="G2167" i="1"/>
  <c r="E2168" i="1"/>
  <c r="F2168" i="1"/>
  <c r="G2168" i="1"/>
  <c r="E2169" i="1"/>
  <c r="F2169" i="1"/>
  <c r="G2169" i="1"/>
  <c r="E2170" i="1"/>
  <c r="F2170" i="1"/>
  <c r="G2170" i="1"/>
  <c r="E2171" i="1"/>
  <c r="F2171" i="1"/>
  <c r="G2171" i="1"/>
  <c r="E2172" i="1"/>
  <c r="F2172" i="1"/>
  <c r="G2172" i="1"/>
  <c r="E2173" i="1"/>
  <c r="F2173" i="1"/>
  <c r="G2173" i="1"/>
  <c r="E2174" i="1"/>
  <c r="F2174" i="1"/>
  <c r="G2174" i="1"/>
  <c r="E2175" i="1"/>
  <c r="F2175" i="1"/>
  <c r="G2175" i="1"/>
  <c r="E2176" i="1"/>
  <c r="F2176" i="1"/>
  <c r="G2176" i="1"/>
  <c r="E2177" i="1"/>
  <c r="F2177" i="1"/>
  <c r="G2177" i="1"/>
  <c r="E2178" i="1"/>
  <c r="F2178" i="1"/>
  <c r="G2178" i="1"/>
  <c r="E2179" i="1"/>
  <c r="F2179" i="1"/>
  <c r="G2179" i="1"/>
  <c r="E2180" i="1"/>
  <c r="F2180" i="1"/>
  <c r="G2180" i="1"/>
  <c r="E2181" i="1"/>
  <c r="F2181" i="1"/>
  <c r="G2181" i="1"/>
  <c r="E2182" i="1"/>
  <c r="F2182" i="1"/>
  <c r="G2182" i="1"/>
  <c r="E2183" i="1"/>
  <c r="F2183" i="1"/>
  <c r="G2183" i="1"/>
  <c r="E2214" i="1"/>
  <c r="F2214" i="1"/>
  <c r="G2214" i="1"/>
  <c r="B2227" i="1"/>
  <c r="C2227" i="1"/>
  <c r="B2228" i="1"/>
  <c r="C2228" i="1"/>
  <c r="B2229" i="1"/>
  <c r="C2229" i="1"/>
  <c r="B2230" i="1"/>
  <c r="C2230" i="1"/>
  <c r="B2231" i="1"/>
  <c r="C2231" i="1"/>
  <c r="B2232" i="1"/>
  <c r="C2232" i="1"/>
  <c r="B2233" i="1"/>
  <c r="C2233" i="1"/>
  <c r="B2234" i="1"/>
  <c r="C2234" i="1"/>
  <c r="B2235" i="1"/>
  <c r="C2235" i="1"/>
  <c r="B2218" i="1"/>
  <c r="C2218" i="1"/>
  <c r="B2219" i="1"/>
  <c r="C2219" i="1"/>
  <c r="B2220" i="1"/>
  <c r="C2220" i="1"/>
  <c r="B2221" i="1"/>
  <c r="C2221" i="1"/>
  <c r="B2222" i="1"/>
  <c r="C2222" i="1"/>
  <c r="B2223" i="1"/>
  <c r="C2223" i="1"/>
  <c r="B2224" i="1"/>
  <c r="C2224" i="1"/>
  <c r="B2225" i="1"/>
  <c r="C2225" i="1"/>
  <c r="B2226" i="1"/>
  <c r="C2226" i="1"/>
  <c r="B2236" i="1"/>
  <c r="C2236" i="1"/>
  <c r="B2237" i="1"/>
  <c r="C2237" i="1"/>
  <c r="B2238" i="1"/>
  <c r="C2238" i="1"/>
  <c r="B2239" i="1"/>
  <c r="C2239" i="1"/>
  <c r="B2240" i="1"/>
  <c r="C2240" i="1"/>
  <c r="B2242" i="1"/>
  <c r="C2242" i="1"/>
  <c r="B2243" i="1"/>
  <c r="C2243" i="1"/>
  <c r="B2244" i="1"/>
  <c r="C2244" i="1"/>
  <c r="B2245" i="1"/>
  <c r="C2245" i="1"/>
  <c r="B2246" i="1"/>
  <c r="C2246" i="1"/>
  <c r="B2247" i="1"/>
  <c r="C2247" i="1"/>
  <c r="B2343" i="1"/>
  <c r="C2343" i="1"/>
  <c r="B2344" i="1"/>
  <c r="C2344" i="1"/>
  <c r="B2345" i="1"/>
  <c r="C2345" i="1"/>
  <c r="B2346" i="1"/>
  <c r="C2346" i="1"/>
  <c r="B2347" i="1"/>
  <c r="C2347" i="1"/>
  <c r="B2348" i="1"/>
  <c r="C2348" i="1"/>
  <c r="B2291" i="1"/>
  <c r="C2291" i="1"/>
  <c r="B2292" i="1"/>
  <c r="C2292" i="1"/>
  <c r="B2293" i="1"/>
  <c r="C2293" i="1"/>
  <c r="B2294" i="1"/>
  <c r="C2294" i="1"/>
  <c r="B2295" i="1"/>
  <c r="C2295" i="1"/>
  <c r="B2296" i="1"/>
  <c r="C2296" i="1"/>
  <c r="B2297" i="1"/>
  <c r="C2297" i="1"/>
  <c r="B2298" i="1"/>
  <c r="C2298" i="1"/>
  <c r="B2299" i="1"/>
  <c r="C2299" i="1"/>
  <c r="B2300" i="1"/>
  <c r="C2300" i="1"/>
  <c r="B2301" i="1"/>
  <c r="C2301" i="1"/>
  <c r="B2302" i="1"/>
  <c r="C2302" i="1"/>
  <c r="B2303" i="1"/>
  <c r="C2303" i="1"/>
  <c r="B2304" i="1"/>
  <c r="C2304" i="1"/>
  <c r="B2305" i="1"/>
  <c r="C2305" i="1"/>
  <c r="B2306" i="1"/>
  <c r="C2306" i="1"/>
  <c r="B2307" i="1"/>
  <c r="C2307" i="1"/>
  <c r="B2308" i="1"/>
  <c r="C2308" i="1"/>
  <c r="B2309" i="1"/>
  <c r="C2309" i="1"/>
  <c r="B2310" i="1"/>
  <c r="C2310" i="1"/>
  <c r="B2311" i="1"/>
  <c r="C2311" i="1"/>
  <c r="B2312" i="1"/>
  <c r="C2312" i="1"/>
  <c r="B2313" i="1"/>
  <c r="C2313" i="1"/>
  <c r="B2254" i="1"/>
  <c r="C2254" i="1"/>
  <c r="B2255" i="1"/>
  <c r="C2255" i="1"/>
  <c r="B2256" i="1"/>
  <c r="C2256" i="1"/>
  <c r="B2257" i="1"/>
  <c r="C2257" i="1"/>
  <c r="B2258" i="1"/>
  <c r="C2258" i="1"/>
  <c r="B2259" i="1"/>
  <c r="C2259" i="1"/>
  <c r="B2260" i="1"/>
  <c r="C2260" i="1"/>
  <c r="B2261" i="1"/>
  <c r="C2261" i="1"/>
  <c r="B2262" i="1"/>
  <c r="C2262" i="1"/>
  <c r="B2263" i="1"/>
  <c r="C2263" i="1"/>
  <c r="B2264" i="1"/>
  <c r="C2264" i="1"/>
  <c r="B2265" i="1"/>
  <c r="C2265" i="1"/>
  <c r="B2266" i="1"/>
  <c r="C2266" i="1"/>
  <c r="B2267" i="1"/>
  <c r="C2267" i="1"/>
  <c r="B2268" i="1"/>
  <c r="C2268" i="1"/>
  <c r="B2269" i="1"/>
  <c r="C2269" i="1"/>
  <c r="B2270" i="1"/>
  <c r="C2270" i="1"/>
  <c r="B2271" i="1"/>
  <c r="C2271" i="1"/>
  <c r="B2272" i="1"/>
  <c r="C2272" i="1"/>
  <c r="B2273" i="1"/>
  <c r="C2273" i="1"/>
  <c r="B2274" i="1"/>
  <c r="C2274" i="1"/>
  <c r="B2275" i="1"/>
  <c r="C2275" i="1"/>
  <c r="B2276" i="1"/>
  <c r="C2276" i="1"/>
  <c r="B2314" i="1"/>
  <c r="C2314" i="1"/>
  <c r="B2315" i="1"/>
  <c r="C2315" i="1"/>
  <c r="B2316" i="1"/>
  <c r="C2316" i="1"/>
  <c r="B2317" i="1"/>
  <c r="C2317" i="1"/>
  <c r="B2318" i="1"/>
  <c r="C2318" i="1"/>
  <c r="B2319" i="1"/>
  <c r="C2319" i="1"/>
  <c r="B2320" i="1"/>
  <c r="C2320" i="1"/>
  <c r="B2321" i="1"/>
  <c r="C2321" i="1"/>
  <c r="B2322" i="1"/>
  <c r="C2322" i="1"/>
  <c r="B2282" i="1"/>
  <c r="C2282" i="1"/>
  <c r="B2283" i="1"/>
  <c r="C2283" i="1"/>
  <c r="B2284" i="1"/>
  <c r="C2284" i="1"/>
  <c r="B2285" i="1"/>
  <c r="C2285" i="1"/>
  <c r="B2286" i="1"/>
  <c r="C2286" i="1"/>
  <c r="B2287" i="1"/>
  <c r="C2287" i="1"/>
  <c r="B2288" i="1"/>
  <c r="C2288" i="1"/>
  <c r="B2289" i="1"/>
  <c r="C2289" i="1"/>
  <c r="B2290" i="1"/>
  <c r="C2290" i="1"/>
  <c r="B2188" i="1"/>
  <c r="C2188" i="1"/>
  <c r="B2189" i="1"/>
  <c r="C2189" i="1"/>
  <c r="B2190" i="1"/>
  <c r="C2190" i="1"/>
  <c r="B2191" i="1"/>
  <c r="C2191" i="1"/>
  <c r="B2192" i="1"/>
  <c r="C2192" i="1"/>
  <c r="B2193" i="1"/>
  <c r="C2193" i="1"/>
  <c r="B2194" i="1"/>
  <c r="C2194" i="1"/>
  <c r="B2195" i="1"/>
  <c r="C2195" i="1"/>
  <c r="B2196" i="1"/>
  <c r="C2196" i="1"/>
  <c r="B2197" i="1"/>
  <c r="C2197" i="1"/>
  <c r="B2198" i="1"/>
  <c r="C2198" i="1"/>
  <c r="B2199" i="1"/>
  <c r="C2199" i="1"/>
  <c r="B2200" i="1"/>
  <c r="C2200" i="1"/>
  <c r="B2201" i="1"/>
  <c r="C2201" i="1"/>
  <c r="B2202" i="1"/>
  <c r="C2202" i="1"/>
  <c r="B2203" i="1"/>
  <c r="C2203" i="1"/>
  <c r="B2204" i="1"/>
  <c r="C2204" i="1"/>
  <c r="B2205" i="1"/>
  <c r="C2205" i="1"/>
  <c r="B2206" i="1"/>
  <c r="C2206" i="1"/>
  <c r="B2207" i="1"/>
  <c r="C2207" i="1"/>
  <c r="B2208" i="1"/>
  <c r="C2208" i="1"/>
  <c r="B2209" i="1"/>
  <c r="C2209" i="1"/>
  <c r="B2281" i="1"/>
  <c r="C2281" i="1"/>
  <c r="B2161" i="1"/>
  <c r="C2161" i="1"/>
  <c r="B2162" i="1"/>
  <c r="C2162" i="1"/>
  <c r="B2163" i="1"/>
  <c r="C2163" i="1"/>
  <c r="B2164" i="1"/>
  <c r="C2164" i="1"/>
  <c r="B2165" i="1"/>
  <c r="C2165" i="1"/>
  <c r="B2166" i="1"/>
  <c r="C2166" i="1"/>
  <c r="B2167" i="1"/>
  <c r="C2167" i="1"/>
  <c r="B2168" i="1"/>
  <c r="C2168" i="1"/>
  <c r="B2169" i="1"/>
  <c r="C2169" i="1"/>
  <c r="B2170" i="1"/>
  <c r="C2170" i="1"/>
  <c r="B2171" i="1"/>
  <c r="C2171" i="1"/>
  <c r="B2172" i="1"/>
  <c r="C2172" i="1"/>
  <c r="B2173" i="1"/>
  <c r="C2173" i="1"/>
  <c r="B2174" i="1"/>
  <c r="C2174" i="1"/>
  <c r="B2175" i="1"/>
  <c r="C2175" i="1"/>
  <c r="B2176" i="1"/>
  <c r="C2176" i="1"/>
  <c r="B2177" i="1"/>
  <c r="C2177" i="1"/>
  <c r="B2178" i="1"/>
  <c r="C2178" i="1"/>
  <c r="B2179" i="1"/>
  <c r="C2179" i="1"/>
  <c r="B2180" i="1"/>
  <c r="C2180" i="1"/>
  <c r="B2181" i="1"/>
  <c r="C2181" i="1"/>
  <c r="B2182" i="1"/>
  <c r="C2182" i="1"/>
  <c r="B2183" i="1"/>
  <c r="C2183" i="1"/>
  <c r="B2214" i="1"/>
  <c r="C2214" i="1"/>
  <c r="I2007" i="1"/>
  <c r="I2153" i="1"/>
  <c r="I2154" i="1"/>
  <c r="I2155" i="1"/>
  <c r="I2156" i="1"/>
  <c r="I2149" i="1"/>
  <c r="I2150" i="1"/>
  <c r="I2151" i="1"/>
  <c r="I2152" i="1"/>
  <c r="I2157" i="1"/>
  <c r="I2158" i="1"/>
  <c r="I2159" i="1"/>
  <c r="I2160" i="1"/>
  <c r="I48" i="1"/>
  <c r="I49" i="1"/>
  <c r="I50" i="1"/>
  <c r="I51" i="1"/>
  <c r="I52" i="1"/>
  <c r="I53" i="1"/>
  <c r="I54" i="1"/>
  <c r="I55" i="1"/>
  <c r="I485" i="1"/>
  <c r="I486" i="1"/>
  <c r="I487" i="1"/>
  <c r="I488" i="1"/>
  <c r="I489" i="1"/>
  <c r="I490" i="1"/>
  <c r="I491" i="1"/>
  <c r="I492" i="1"/>
  <c r="I493" i="1"/>
  <c r="I494" i="1"/>
  <c r="I521" i="1"/>
  <c r="I522" i="1"/>
  <c r="I523" i="1"/>
  <c r="I524" i="1"/>
  <c r="I525" i="1"/>
  <c r="I526" i="1"/>
  <c r="I527" i="1"/>
  <c r="I528" i="1"/>
  <c r="I529" i="1"/>
  <c r="I530" i="1"/>
  <c r="I495" i="1"/>
  <c r="I496" i="1"/>
  <c r="I497" i="1"/>
  <c r="I498" i="1"/>
  <c r="I499" i="1"/>
  <c r="I500" i="1"/>
  <c r="I501" i="1"/>
  <c r="I502" i="1"/>
  <c r="I503" i="1"/>
  <c r="I504" i="1"/>
  <c r="I505" i="1"/>
  <c r="I506" i="1"/>
  <c r="I507" i="1"/>
  <c r="I508" i="1"/>
  <c r="I509" i="1"/>
  <c r="I510" i="1"/>
  <c r="I516" i="1"/>
  <c r="I517" i="1"/>
  <c r="I518" i="1"/>
  <c r="I519" i="1"/>
  <c r="I520" i="1"/>
  <c r="I511" i="1"/>
  <c r="I512" i="1"/>
  <c r="I513" i="1"/>
  <c r="I514" i="1"/>
  <c r="I515" i="1"/>
  <c r="E2153" i="1"/>
  <c r="F2153" i="1"/>
  <c r="G2153" i="1"/>
  <c r="E2154" i="1"/>
  <c r="F2154" i="1"/>
  <c r="G2154" i="1"/>
  <c r="E2155" i="1"/>
  <c r="F2155" i="1"/>
  <c r="G2155" i="1"/>
  <c r="E2156" i="1"/>
  <c r="F2156" i="1"/>
  <c r="G2156" i="1"/>
  <c r="E2149" i="1"/>
  <c r="F2149" i="1"/>
  <c r="G2149" i="1"/>
  <c r="E2150" i="1"/>
  <c r="F2150" i="1"/>
  <c r="G2150" i="1"/>
  <c r="E2151" i="1"/>
  <c r="F2151" i="1"/>
  <c r="G2151" i="1"/>
  <c r="E2152" i="1"/>
  <c r="F2152" i="1"/>
  <c r="G2152" i="1"/>
  <c r="E2157" i="1"/>
  <c r="F2157" i="1"/>
  <c r="G2157" i="1"/>
  <c r="E2158" i="1"/>
  <c r="F2158" i="1"/>
  <c r="G2158" i="1"/>
  <c r="E2159" i="1"/>
  <c r="F2159" i="1"/>
  <c r="G2159" i="1"/>
  <c r="E2160" i="1"/>
  <c r="F2160" i="1"/>
  <c r="G2160" i="1"/>
  <c r="E48" i="1"/>
  <c r="F48" i="1"/>
  <c r="G48" i="1"/>
  <c r="E49" i="1"/>
  <c r="F49" i="1"/>
  <c r="G49" i="1"/>
  <c r="E50" i="1"/>
  <c r="F50" i="1"/>
  <c r="G50" i="1"/>
  <c r="E51" i="1"/>
  <c r="F51" i="1"/>
  <c r="G51" i="1"/>
  <c r="E52" i="1"/>
  <c r="F52" i="1"/>
  <c r="G52" i="1"/>
  <c r="E53" i="1"/>
  <c r="F53" i="1"/>
  <c r="G53" i="1"/>
  <c r="E54" i="1"/>
  <c r="F54" i="1"/>
  <c r="G54" i="1"/>
  <c r="E55" i="1"/>
  <c r="F55" i="1"/>
  <c r="G55" i="1"/>
  <c r="E485" i="1"/>
  <c r="F485" i="1"/>
  <c r="G485" i="1"/>
  <c r="E486" i="1"/>
  <c r="F486" i="1"/>
  <c r="G486" i="1"/>
  <c r="E487" i="1"/>
  <c r="F487" i="1"/>
  <c r="G487" i="1"/>
  <c r="E488" i="1"/>
  <c r="F488" i="1"/>
  <c r="G488" i="1"/>
  <c r="E489" i="1"/>
  <c r="F489" i="1"/>
  <c r="G489" i="1"/>
  <c r="E490" i="1"/>
  <c r="F490" i="1"/>
  <c r="G490" i="1"/>
  <c r="E491" i="1"/>
  <c r="F491" i="1"/>
  <c r="G491" i="1"/>
  <c r="E492" i="1"/>
  <c r="F492" i="1"/>
  <c r="G492" i="1"/>
  <c r="E493" i="1"/>
  <c r="F493" i="1"/>
  <c r="G493" i="1"/>
  <c r="E494" i="1"/>
  <c r="F494" i="1"/>
  <c r="G494" i="1"/>
  <c r="E521" i="1"/>
  <c r="F521" i="1"/>
  <c r="G521" i="1"/>
  <c r="E522" i="1"/>
  <c r="F522" i="1"/>
  <c r="G522" i="1"/>
  <c r="E523" i="1"/>
  <c r="F523" i="1"/>
  <c r="G523" i="1"/>
  <c r="E524" i="1"/>
  <c r="F524" i="1"/>
  <c r="G524" i="1"/>
  <c r="E525" i="1"/>
  <c r="F525" i="1"/>
  <c r="G525" i="1"/>
  <c r="E526" i="1"/>
  <c r="F526" i="1"/>
  <c r="G526" i="1"/>
  <c r="E527" i="1"/>
  <c r="F527" i="1"/>
  <c r="G527" i="1"/>
  <c r="E528" i="1"/>
  <c r="F528" i="1"/>
  <c r="G528" i="1"/>
  <c r="E529" i="1"/>
  <c r="F529" i="1"/>
  <c r="G529" i="1"/>
  <c r="E530" i="1"/>
  <c r="F530" i="1"/>
  <c r="G530" i="1"/>
  <c r="E495" i="1"/>
  <c r="F495" i="1"/>
  <c r="G495" i="1"/>
  <c r="E496" i="1"/>
  <c r="F496" i="1"/>
  <c r="G496" i="1"/>
  <c r="E497" i="1"/>
  <c r="F497" i="1"/>
  <c r="G497" i="1"/>
  <c r="E498" i="1"/>
  <c r="F498" i="1"/>
  <c r="G498" i="1"/>
  <c r="E499" i="1"/>
  <c r="F499" i="1"/>
  <c r="G499" i="1"/>
  <c r="E500" i="1"/>
  <c r="F500" i="1"/>
  <c r="G500" i="1"/>
  <c r="E501" i="1"/>
  <c r="F501" i="1"/>
  <c r="G501" i="1"/>
  <c r="E502" i="1"/>
  <c r="F502" i="1"/>
  <c r="G502" i="1"/>
  <c r="E503" i="1"/>
  <c r="F503" i="1"/>
  <c r="G503" i="1"/>
  <c r="E504" i="1"/>
  <c r="F504" i="1"/>
  <c r="G504" i="1"/>
  <c r="E505" i="1"/>
  <c r="F505" i="1"/>
  <c r="G505" i="1"/>
  <c r="E506" i="1"/>
  <c r="F506" i="1"/>
  <c r="G506" i="1"/>
  <c r="E507" i="1"/>
  <c r="F507" i="1"/>
  <c r="G507" i="1"/>
  <c r="E508" i="1"/>
  <c r="F508" i="1"/>
  <c r="G508" i="1"/>
  <c r="E509" i="1"/>
  <c r="F509" i="1"/>
  <c r="G509" i="1"/>
  <c r="E510" i="1"/>
  <c r="F510" i="1"/>
  <c r="G510" i="1"/>
  <c r="E516" i="1"/>
  <c r="F516" i="1"/>
  <c r="G516" i="1"/>
  <c r="E517" i="1"/>
  <c r="F517" i="1"/>
  <c r="G517" i="1"/>
  <c r="E518" i="1"/>
  <c r="F518" i="1"/>
  <c r="G518" i="1"/>
  <c r="E519" i="1"/>
  <c r="F519" i="1"/>
  <c r="G519" i="1"/>
  <c r="E520" i="1"/>
  <c r="F520" i="1"/>
  <c r="G520" i="1"/>
  <c r="E511" i="1"/>
  <c r="F511" i="1"/>
  <c r="G511" i="1"/>
  <c r="E512" i="1"/>
  <c r="F512" i="1"/>
  <c r="G512" i="1"/>
  <c r="E513" i="1"/>
  <c r="F513" i="1"/>
  <c r="G513" i="1"/>
  <c r="E514" i="1"/>
  <c r="F514" i="1"/>
  <c r="G514" i="1"/>
  <c r="E515" i="1"/>
  <c r="F515" i="1"/>
  <c r="G515" i="1"/>
  <c r="C2153" i="1"/>
  <c r="C2154" i="1"/>
  <c r="C2155" i="1"/>
  <c r="C2156" i="1"/>
  <c r="C2149" i="1"/>
  <c r="C2150" i="1"/>
  <c r="C2151" i="1"/>
  <c r="C2152" i="1"/>
  <c r="C2157" i="1"/>
  <c r="C2158" i="1"/>
  <c r="C2159" i="1"/>
  <c r="C2160" i="1"/>
  <c r="C48" i="1"/>
  <c r="C49" i="1"/>
  <c r="C50" i="1"/>
  <c r="C51" i="1"/>
  <c r="C52" i="1"/>
  <c r="C53" i="1"/>
  <c r="C54" i="1"/>
  <c r="C55" i="1"/>
  <c r="C485" i="1"/>
  <c r="C486" i="1"/>
  <c r="C487" i="1"/>
  <c r="C488" i="1"/>
  <c r="C489" i="1"/>
  <c r="C490" i="1"/>
  <c r="C491" i="1"/>
  <c r="C492" i="1"/>
  <c r="C493" i="1"/>
  <c r="C494" i="1"/>
  <c r="C521" i="1"/>
  <c r="C522" i="1"/>
  <c r="C523" i="1"/>
  <c r="C524" i="1"/>
  <c r="C525" i="1"/>
  <c r="C526" i="1"/>
  <c r="C527" i="1"/>
  <c r="C528" i="1"/>
  <c r="C529" i="1"/>
  <c r="C530" i="1"/>
  <c r="C495" i="1"/>
  <c r="C496" i="1"/>
  <c r="C497" i="1"/>
  <c r="C498" i="1"/>
  <c r="C499" i="1"/>
  <c r="C500" i="1"/>
  <c r="C501" i="1"/>
  <c r="C502" i="1"/>
  <c r="C503" i="1"/>
  <c r="C504" i="1"/>
  <c r="C505" i="1"/>
  <c r="C506" i="1"/>
  <c r="C507" i="1"/>
  <c r="C508" i="1"/>
  <c r="C509" i="1"/>
  <c r="C510" i="1"/>
  <c r="C516" i="1"/>
  <c r="C517" i="1"/>
  <c r="C518" i="1"/>
  <c r="C519" i="1"/>
  <c r="C520" i="1"/>
  <c r="C511" i="1"/>
  <c r="C512" i="1"/>
  <c r="C513" i="1"/>
  <c r="C514" i="1"/>
  <c r="C515" i="1"/>
  <c r="B2153" i="1"/>
  <c r="B2154" i="1"/>
  <c r="B2155" i="1"/>
  <c r="B2156" i="1"/>
  <c r="B2149" i="1"/>
  <c r="B2150" i="1"/>
  <c r="B2151" i="1"/>
  <c r="B2152" i="1"/>
  <c r="B2157" i="1"/>
  <c r="B2158" i="1"/>
  <c r="B2159" i="1"/>
  <c r="B2160" i="1"/>
  <c r="B48" i="1"/>
  <c r="B49" i="1"/>
  <c r="B50" i="1"/>
  <c r="B51" i="1"/>
  <c r="B52" i="1"/>
  <c r="B53" i="1"/>
  <c r="B54" i="1"/>
  <c r="B55" i="1"/>
  <c r="B485" i="1"/>
  <c r="B486" i="1"/>
  <c r="B487" i="1"/>
  <c r="B488" i="1"/>
  <c r="B489" i="1"/>
  <c r="B490" i="1"/>
  <c r="B491" i="1"/>
  <c r="B492" i="1"/>
  <c r="B493" i="1"/>
  <c r="B494" i="1"/>
  <c r="B521" i="1"/>
  <c r="B522" i="1"/>
  <c r="B523" i="1"/>
  <c r="B524" i="1"/>
  <c r="B525" i="1"/>
  <c r="B526" i="1"/>
  <c r="B527" i="1"/>
  <c r="B528" i="1"/>
  <c r="B529" i="1"/>
  <c r="B530" i="1"/>
  <c r="B495" i="1"/>
  <c r="B496" i="1"/>
  <c r="B497" i="1"/>
  <c r="B498" i="1"/>
  <c r="B499" i="1"/>
  <c r="B500" i="1"/>
  <c r="B501" i="1"/>
  <c r="B502" i="1"/>
  <c r="B503" i="1"/>
  <c r="B504" i="1"/>
  <c r="B505" i="1"/>
  <c r="B506" i="1"/>
  <c r="B507" i="1"/>
  <c r="B508" i="1"/>
  <c r="B509" i="1"/>
  <c r="B510" i="1"/>
  <c r="B516" i="1"/>
  <c r="B517" i="1"/>
  <c r="B518" i="1"/>
  <c r="B519" i="1"/>
  <c r="B520" i="1"/>
  <c r="B511" i="1"/>
  <c r="B512" i="1"/>
  <c r="B513" i="1"/>
  <c r="B514" i="1"/>
  <c r="B515" i="1"/>
  <c r="I2006" i="1"/>
  <c r="I2005" i="1"/>
  <c r="I2004" i="1"/>
  <c r="I2003" i="1"/>
  <c r="I2002" i="1"/>
  <c r="I2001" i="1"/>
  <c r="I2000" i="1"/>
  <c r="I1999" i="1"/>
  <c r="I1998" i="1"/>
  <c r="I1987" i="1"/>
  <c r="I1986" i="1"/>
  <c r="I1985" i="1"/>
  <c r="I1984" i="1"/>
  <c r="I1983" i="1"/>
  <c r="I1941" i="1"/>
  <c r="I1940" i="1"/>
  <c r="I1939" i="1"/>
  <c r="I1938" i="1"/>
  <c r="I1937" i="1"/>
  <c r="I2056" i="1"/>
  <c r="I2055" i="1"/>
  <c r="I2054" i="1"/>
  <c r="I1979" i="1"/>
  <c r="I1978" i="1"/>
  <c r="I1977" i="1"/>
  <c r="I2059" i="1"/>
  <c r="I2058" i="1"/>
  <c r="I2057" i="1"/>
  <c r="I1982" i="1"/>
  <c r="I1981" i="1"/>
  <c r="I1980" i="1"/>
  <c r="I1976" i="1"/>
  <c r="I1975" i="1"/>
  <c r="I1974" i="1"/>
  <c r="I1944" i="1"/>
  <c r="I1943" i="1"/>
  <c r="I1942" i="1"/>
  <c r="I2062" i="1"/>
  <c r="I2061" i="1"/>
  <c r="I2060" i="1"/>
  <c r="I1973" i="1"/>
  <c r="I1972" i="1"/>
  <c r="I1971" i="1"/>
  <c r="I2053" i="1"/>
  <c r="I2052" i="1"/>
  <c r="I2051" i="1"/>
  <c r="I2050" i="1"/>
  <c r="I2049" i="1"/>
  <c r="I1970" i="1"/>
  <c r="I1969" i="1"/>
  <c r="I1968" i="1"/>
  <c r="I1967" i="1"/>
  <c r="I1966" i="1"/>
  <c r="I2023" i="1"/>
  <c r="I2022" i="1"/>
  <c r="I2021" i="1"/>
  <c r="I2020" i="1"/>
  <c r="I2019" i="1"/>
  <c r="I1960" i="1"/>
  <c r="I1959" i="1"/>
  <c r="I1958" i="1"/>
  <c r="I1957" i="1"/>
  <c r="I1956" i="1"/>
  <c r="I2018" i="1"/>
  <c r="I2017" i="1"/>
  <c r="I2016" i="1"/>
  <c r="I2015" i="1"/>
  <c r="I2014" i="1"/>
  <c r="I2043" i="1"/>
  <c r="I2042" i="1"/>
  <c r="I2041" i="1"/>
  <c r="I2040" i="1"/>
  <c r="I2039" i="1"/>
  <c r="I1997" i="1"/>
  <c r="I1996" i="1"/>
  <c r="I1995" i="1"/>
  <c r="I1994" i="1"/>
  <c r="I1993" i="1"/>
  <c r="I2038" i="1"/>
  <c r="I2037" i="1"/>
  <c r="I2036" i="1"/>
  <c r="I2035" i="1"/>
  <c r="I2034" i="1"/>
  <c r="I2028" i="1"/>
  <c r="I2027" i="1"/>
  <c r="I2026" i="1"/>
  <c r="I2025" i="1"/>
  <c r="I2024" i="1"/>
  <c r="I2048" i="1"/>
  <c r="I2047" i="1"/>
  <c r="I2046" i="1"/>
  <c r="I2045" i="1"/>
  <c r="I2044" i="1"/>
  <c r="I2013" i="1"/>
  <c r="I2012" i="1"/>
  <c r="I2011" i="1"/>
  <c r="I2010" i="1"/>
  <c r="I2009" i="1"/>
  <c r="I2008" i="1"/>
  <c r="I1955" i="1"/>
  <c r="I1954" i="1"/>
  <c r="I1953" i="1"/>
  <c r="I1952" i="1"/>
  <c r="I1951" i="1"/>
  <c r="I1950" i="1"/>
  <c r="I1992" i="1"/>
  <c r="I1991" i="1"/>
  <c r="I1990" i="1"/>
  <c r="I1989" i="1"/>
  <c r="I1988" i="1"/>
  <c r="I1949" i="1"/>
  <c r="I1948" i="1"/>
  <c r="I1947" i="1"/>
  <c r="I1946" i="1"/>
  <c r="I1945" i="1"/>
  <c r="I2033" i="1"/>
  <c r="I2032" i="1"/>
  <c r="I2031" i="1"/>
  <c r="I2030" i="1"/>
  <c r="I2029" i="1"/>
  <c r="I1965" i="1"/>
  <c r="I1964" i="1"/>
  <c r="I1963" i="1"/>
  <c r="I1962" i="1"/>
  <c r="I1961" i="1"/>
  <c r="E1962" i="1"/>
  <c r="F1962" i="1"/>
  <c r="G1962" i="1"/>
  <c r="E1963" i="1"/>
  <c r="F1963" i="1"/>
  <c r="G1963" i="1"/>
  <c r="E1964" i="1"/>
  <c r="F1964" i="1"/>
  <c r="G1964" i="1"/>
  <c r="E1965" i="1"/>
  <c r="F1965" i="1"/>
  <c r="G1965" i="1"/>
  <c r="E2029" i="1"/>
  <c r="F2029" i="1"/>
  <c r="G2029" i="1"/>
  <c r="E2030" i="1"/>
  <c r="F2030" i="1"/>
  <c r="G2030" i="1"/>
  <c r="E2031" i="1"/>
  <c r="F2031" i="1"/>
  <c r="G2031" i="1"/>
  <c r="E2032" i="1"/>
  <c r="F2032" i="1"/>
  <c r="G2032" i="1"/>
  <c r="E2033" i="1"/>
  <c r="F2033" i="1"/>
  <c r="G2033" i="1"/>
  <c r="E1945" i="1"/>
  <c r="F1945" i="1"/>
  <c r="G1945" i="1"/>
  <c r="E1946" i="1"/>
  <c r="F1946" i="1"/>
  <c r="G1946" i="1"/>
  <c r="E1947" i="1"/>
  <c r="F1947" i="1"/>
  <c r="G1947" i="1"/>
  <c r="E1948" i="1"/>
  <c r="F1948" i="1"/>
  <c r="G1948" i="1"/>
  <c r="E1949" i="1"/>
  <c r="F1949" i="1"/>
  <c r="G1949" i="1"/>
  <c r="E1988" i="1"/>
  <c r="F1988" i="1"/>
  <c r="G1988" i="1"/>
  <c r="E1989" i="1"/>
  <c r="F1989" i="1"/>
  <c r="G1989" i="1"/>
  <c r="E1990" i="1"/>
  <c r="F1990" i="1"/>
  <c r="G1990" i="1"/>
  <c r="E1991" i="1"/>
  <c r="F1991" i="1"/>
  <c r="G1991" i="1"/>
  <c r="E1992" i="1"/>
  <c r="F1992" i="1"/>
  <c r="G1992" i="1"/>
  <c r="E1950" i="1"/>
  <c r="F1950" i="1"/>
  <c r="G1950" i="1"/>
  <c r="E1951" i="1"/>
  <c r="F1951" i="1"/>
  <c r="G1951" i="1"/>
  <c r="E1952" i="1"/>
  <c r="F1952" i="1"/>
  <c r="G1952" i="1"/>
  <c r="E1953" i="1"/>
  <c r="F1953" i="1"/>
  <c r="G1953" i="1"/>
  <c r="E1954" i="1"/>
  <c r="F1954" i="1"/>
  <c r="G1954" i="1"/>
  <c r="E1955" i="1"/>
  <c r="F1955" i="1"/>
  <c r="G1955" i="1"/>
  <c r="E2008" i="1"/>
  <c r="F2008" i="1"/>
  <c r="G2008" i="1"/>
  <c r="E2009" i="1"/>
  <c r="F2009" i="1"/>
  <c r="G2009" i="1"/>
  <c r="E2010" i="1"/>
  <c r="F2010" i="1"/>
  <c r="G2010" i="1"/>
  <c r="E2011" i="1"/>
  <c r="F2011" i="1"/>
  <c r="G2011" i="1"/>
  <c r="E2012" i="1"/>
  <c r="F2012" i="1"/>
  <c r="G2012" i="1"/>
  <c r="E2013" i="1"/>
  <c r="F2013" i="1"/>
  <c r="G2013" i="1"/>
  <c r="E2044" i="1"/>
  <c r="F2044" i="1"/>
  <c r="G2044" i="1"/>
  <c r="E2045" i="1"/>
  <c r="F2045" i="1"/>
  <c r="G2045" i="1"/>
  <c r="E2046" i="1"/>
  <c r="F2046" i="1"/>
  <c r="G2046" i="1"/>
  <c r="E2047" i="1"/>
  <c r="F2047" i="1"/>
  <c r="G2047" i="1"/>
  <c r="E2048" i="1"/>
  <c r="F2048" i="1"/>
  <c r="G2048" i="1"/>
  <c r="E2024" i="1"/>
  <c r="F2024" i="1"/>
  <c r="G2024" i="1"/>
  <c r="E2025" i="1"/>
  <c r="F2025" i="1"/>
  <c r="G2025" i="1"/>
  <c r="E2026" i="1"/>
  <c r="F2026" i="1"/>
  <c r="G2026" i="1"/>
  <c r="E2027" i="1"/>
  <c r="F2027" i="1"/>
  <c r="G2027" i="1"/>
  <c r="E2028" i="1"/>
  <c r="F2028" i="1"/>
  <c r="G2028" i="1"/>
  <c r="E2034" i="1"/>
  <c r="F2034" i="1"/>
  <c r="G2034" i="1"/>
  <c r="E2035" i="1"/>
  <c r="F2035" i="1"/>
  <c r="G2035" i="1"/>
  <c r="E2036" i="1"/>
  <c r="F2036" i="1"/>
  <c r="G2036" i="1"/>
  <c r="E2037" i="1"/>
  <c r="F2037" i="1"/>
  <c r="G2037" i="1"/>
  <c r="E2038" i="1"/>
  <c r="F2038" i="1"/>
  <c r="G2038" i="1"/>
  <c r="E1993" i="1"/>
  <c r="F1993" i="1"/>
  <c r="G1993" i="1"/>
  <c r="E1994" i="1"/>
  <c r="F1994" i="1"/>
  <c r="G1994" i="1"/>
  <c r="E1995" i="1"/>
  <c r="F1995" i="1"/>
  <c r="G1995" i="1"/>
  <c r="E1996" i="1"/>
  <c r="F1996" i="1"/>
  <c r="G1996" i="1"/>
  <c r="E1997" i="1"/>
  <c r="F1997" i="1"/>
  <c r="G1997" i="1"/>
  <c r="E2039" i="1"/>
  <c r="F2039" i="1"/>
  <c r="G2039" i="1"/>
  <c r="E2040" i="1"/>
  <c r="F2040" i="1"/>
  <c r="G2040" i="1"/>
  <c r="E2041" i="1"/>
  <c r="F2041" i="1"/>
  <c r="G2041" i="1"/>
  <c r="E2042" i="1"/>
  <c r="F2042" i="1"/>
  <c r="G2042" i="1"/>
  <c r="E2043" i="1"/>
  <c r="F2043" i="1"/>
  <c r="G2043" i="1"/>
  <c r="E2014" i="1"/>
  <c r="F2014" i="1"/>
  <c r="G2014" i="1"/>
  <c r="E2015" i="1"/>
  <c r="F2015" i="1"/>
  <c r="G2015" i="1"/>
  <c r="E2016" i="1"/>
  <c r="F2016" i="1"/>
  <c r="G2016" i="1"/>
  <c r="E2017" i="1"/>
  <c r="F2017" i="1"/>
  <c r="G2017" i="1"/>
  <c r="E2018" i="1"/>
  <c r="F2018" i="1"/>
  <c r="G2018" i="1"/>
  <c r="E1956" i="1"/>
  <c r="F1956" i="1"/>
  <c r="G1956" i="1"/>
  <c r="E1957" i="1"/>
  <c r="F1957" i="1"/>
  <c r="G1957" i="1"/>
  <c r="E1958" i="1"/>
  <c r="F1958" i="1"/>
  <c r="G1958" i="1"/>
  <c r="E1959" i="1"/>
  <c r="F1959" i="1"/>
  <c r="G1959" i="1"/>
  <c r="E1960" i="1"/>
  <c r="F1960" i="1"/>
  <c r="G1960" i="1"/>
  <c r="E2019" i="1"/>
  <c r="F2019" i="1"/>
  <c r="G2019" i="1"/>
  <c r="E2020" i="1"/>
  <c r="F2020" i="1"/>
  <c r="G2020" i="1"/>
  <c r="E2021" i="1"/>
  <c r="F2021" i="1"/>
  <c r="G2021" i="1"/>
  <c r="E2022" i="1"/>
  <c r="F2022" i="1"/>
  <c r="G2022" i="1"/>
  <c r="E2023" i="1"/>
  <c r="F2023" i="1"/>
  <c r="G2023" i="1"/>
  <c r="E1966" i="1"/>
  <c r="F1966" i="1"/>
  <c r="G1966" i="1"/>
  <c r="E1967" i="1"/>
  <c r="F1967" i="1"/>
  <c r="G1967" i="1"/>
  <c r="E1968" i="1"/>
  <c r="F1968" i="1"/>
  <c r="G1968" i="1"/>
  <c r="E1969" i="1"/>
  <c r="F1969" i="1"/>
  <c r="G1969" i="1"/>
  <c r="E1970" i="1"/>
  <c r="F1970" i="1"/>
  <c r="G1970" i="1"/>
  <c r="E2049" i="1"/>
  <c r="F2049" i="1"/>
  <c r="G2049" i="1"/>
  <c r="E2050" i="1"/>
  <c r="F2050" i="1"/>
  <c r="G2050" i="1"/>
  <c r="E2051" i="1"/>
  <c r="F2051" i="1"/>
  <c r="G2051" i="1"/>
  <c r="E2052" i="1"/>
  <c r="F2052" i="1"/>
  <c r="G2052" i="1"/>
  <c r="E2053" i="1"/>
  <c r="F2053" i="1"/>
  <c r="G2053" i="1"/>
  <c r="E1971" i="1"/>
  <c r="F1971" i="1"/>
  <c r="G1971" i="1"/>
  <c r="E1972" i="1"/>
  <c r="F1972" i="1"/>
  <c r="G1972" i="1"/>
  <c r="E1973" i="1"/>
  <c r="F1973" i="1"/>
  <c r="G1973" i="1"/>
  <c r="E2060" i="1"/>
  <c r="F2060" i="1"/>
  <c r="G2060" i="1"/>
  <c r="E2061" i="1"/>
  <c r="F2061" i="1"/>
  <c r="G2061" i="1"/>
  <c r="E2062" i="1"/>
  <c r="F2062" i="1"/>
  <c r="G2062" i="1"/>
  <c r="E1942" i="1"/>
  <c r="F1942" i="1"/>
  <c r="G1942" i="1"/>
  <c r="E1943" i="1"/>
  <c r="F1943" i="1"/>
  <c r="G1943" i="1"/>
  <c r="E1944" i="1"/>
  <c r="F1944" i="1"/>
  <c r="G1944" i="1"/>
  <c r="E1974" i="1"/>
  <c r="F1974" i="1"/>
  <c r="G1974" i="1"/>
  <c r="E1975" i="1"/>
  <c r="F1975" i="1"/>
  <c r="G1975" i="1"/>
  <c r="E1976" i="1"/>
  <c r="F1976" i="1"/>
  <c r="G1976" i="1"/>
  <c r="E1980" i="1"/>
  <c r="F1980" i="1"/>
  <c r="G1980" i="1"/>
  <c r="E1981" i="1"/>
  <c r="F1981" i="1"/>
  <c r="G1981" i="1"/>
  <c r="E1982" i="1"/>
  <c r="F1982" i="1"/>
  <c r="G1982" i="1"/>
  <c r="E2057" i="1"/>
  <c r="F2057" i="1"/>
  <c r="G2057" i="1"/>
  <c r="E2058" i="1"/>
  <c r="F2058" i="1"/>
  <c r="G2058" i="1"/>
  <c r="E2059" i="1"/>
  <c r="F2059" i="1"/>
  <c r="G2059" i="1"/>
  <c r="E1977" i="1"/>
  <c r="F1977" i="1"/>
  <c r="G1977" i="1"/>
  <c r="E1978" i="1"/>
  <c r="F1978" i="1"/>
  <c r="G1978" i="1"/>
  <c r="E1979" i="1"/>
  <c r="F1979" i="1"/>
  <c r="G1979" i="1"/>
  <c r="E2054" i="1"/>
  <c r="F2054" i="1"/>
  <c r="G2054" i="1"/>
  <c r="E2055" i="1"/>
  <c r="F2055" i="1"/>
  <c r="G2055" i="1"/>
  <c r="E2056" i="1"/>
  <c r="F2056" i="1"/>
  <c r="G2056" i="1"/>
  <c r="E1937" i="1"/>
  <c r="F1937" i="1"/>
  <c r="G1937" i="1"/>
  <c r="E1938" i="1"/>
  <c r="F1938" i="1"/>
  <c r="G1938" i="1"/>
  <c r="E1939" i="1"/>
  <c r="F1939" i="1"/>
  <c r="G1939" i="1"/>
  <c r="E1940" i="1"/>
  <c r="F1940" i="1"/>
  <c r="G1940" i="1"/>
  <c r="E1941" i="1"/>
  <c r="F1941" i="1"/>
  <c r="G1941" i="1"/>
  <c r="E1983" i="1"/>
  <c r="F1983" i="1"/>
  <c r="G1983" i="1"/>
  <c r="E1984" i="1"/>
  <c r="F1984" i="1"/>
  <c r="G1984" i="1"/>
  <c r="E1985" i="1"/>
  <c r="F1985" i="1"/>
  <c r="G1985" i="1"/>
  <c r="E1986" i="1"/>
  <c r="F1986" i="1"/>
  <c r="G1986" i="1"/>
  <c r="E1987" i="1"/>
  <c r="F1987" i="1"/>
  <c r="G1987" i="1"/>
  <c r="E1998" i="1"/>
  <c r="F1998" i="1"/>
  <c r="G1998" i="1"/>
  <c r="E1999" i="1"/>
  <c r="F1999" i="1"/>
  <c r="G1999" i="1"/>
  <c r="E2000" i="1"/>
  <c r="F2000" i="1"/>
  <c r="G2000" i="1"/>
  <c r="E2001" i="1"/>
  <c r="F2001" i="1"/>
  <c r="G2001" i="1"/>
  <c r="E2002" i="1"/>
  <c r="F2002" i="1"/>
  <c r="G2002" i="1"/>
  <c r="E2003" i="1"/>
  <c r="F2003" i="1"/>
  <c r="G2003" i="1"/>
  <c r="E2004" i="1"/>
  <c r="F2004" i="1"/>
  <c r="G2004" i="1"/>
  <c r="E2005" i="1"/>
  <c r="F2005" i="1"/>
  <c r="G2005" i="1"/>
  <c r="E2006" i="1"/>
  <c r="F2006" i="1"/>
  <c r="G2006" i="1"/>
  <c r="E2007" i="1"/>
  <c r="F2007" i="1"/>
  <c r="G2007" i="1"/>
  <c r="G1961" i="1"/>
  <c r="F1961" i="1"/>
  <c r="E1961" i="1"/>
  <c r="B1962" i="1"/>
  <c r="C1962" i="1"/>
  <c r="B1963" i="1"/>
  <c r="C1963" i="1"/>
  <c r="B1964" i="1"/>
  <c r="C1964" i="1"/>
  <c r="B1965" i="1"/>
  <c r="C1965" i="1"/>
  <c r="B2029" i="1"/>
  <c r="C2029" i="1"/>
  <c r="B2030" i="1"/>
  <c r="C2030" i="1"/>
  <c r="B2031" i="1"/>
  <c r="C2031" i="1"/>
  <c r="B2032" i="1"/>
  <c r="C2032" i="1"/>
  <c r="B2033" i="1"/>
  <c r="C2033" i="1"/>
  <c r="B1945" i="1"/>
  <c r="C1945" i="1"/>
  <c r="B1946" i="1"/>
  <c r="C1946" i="1"/>
  <c r="B1947" i="1"/>
  <c r="C1947" i="1"/>
  <c r="B1948" i="1"/>
  <c r="C1948" i="1"/>
  <c r="B1949" i="1"/>
  <c r="C1949" i="1"/>
  <c r="B1988" i="1"/>
  <c r="C1988" i="1"/>
  <c r="B1989" i="1"/>
  <c r="C1989" i="1"/>
  <c r="B1990" i="1"/>
  <c r="C1990" i="1"/>
  <c r="B1991" i="1"/>
  <c r="C1991" i="1"/>
  <c r="B1992" i="1"/>
  <c r="C1992" i="1"/>
  <c r="B1950" i="1"/>
  <c r="C1950" i="1"/>
  <c r="B1951" i="1"/>
  <c r="C1951" i="1"/>
  <c r="B1952" i="1"/>
  <c r="C1952" i="1"/>
  <c r="B1953" i="1"/>
  <c r="C1953" i="1"/>
  <c r="B1954" i="1"/>
  <c r="C1954" i="1"/>
  <c r="B1955" i="1"/>
  <c r="C1955" i="1"/>
  <c r="B2008" i="1"/>
  <c r="C2008" i="1"/>
  <c r="B2009" i="1"/>
  <c r="C2009" i="1"/>
  <c r="B2010" i="1"/>
  <c r="C2010" i="1"/>
  <c r="B2011" i="1"/>
  <c r="C2011" i="1"/>
  <c r="B2012" i="1"/>
  <c r="C2012" i="1"/>
  <c r="B2013" i="1"/>
  <c r="C2013" i="1"/>
  <c r="B2044" i="1"/>
  <c r="C2044" i="1"/>
  <c r="B2045" i="1"/>
  <c r="C2045" i="1"/>
  <c r="B2046" i="1"/>
  <c r="C2046" i="1"/>
  <c r="B2047" i="1"/>
  <c r="C2047" i="1"/>
  <c r="B2048" i="1"/>
  <c r="C2048" i="1"/>
  <c r="B2024" i="1"/>
  <c r="C2024" i="1"/>
  <c r="B2025" i="1"/>
  <c r="C2025" i="1"/>
  <c r="B2026" i="1"/>
  <c r="C2026" i="1"/>
  <c r="B2027" i="1"/>
  <c r="C2027" i="1"/>
  <c r="B2028" i="1"/>
  <c r="C2028" i="1"/>
  <c r="B2034" i="1"/>
  <c r="C2034" i="1"/>
  <c r="B2035" i="1"/>
  <c r="C2035" i="1"/>
  <c r="B2036" i="1"/>
  <c r="C2036" i="1"/>
  <c r="B2037" i="1"/>
  <c r="C2037" i="1"/>
  <c r="B2038" i="1"/>
  <c r="C2038" i="1"/>
  <c r="B1993" i="1"/>
  <c r="C1993" i="1"/>
  <c r="B1994" i="1"/>
  <c r="C1994" i="1"/>
  <c r="B1995" i="1"/>
  <c r="C1995" i="1"/>
  <c r="B1996" i="1"/>
  <c r="C1996" i="1"/>
  <c r="B1997" i="1"/>
  <c r="C1997" i="1"/>
  <c r="B2039" i="1"/>
  <c r="C2039" i="1"/>
  <c r="B2040" i="1"/>
  <c r="C2040" i="1"/>
  <c r="B2041" i="1"/>
  <c r="C2041" i="1"/>
  <c r="B2042" i="1"/>
  <c r="C2042" i="1"/>
  <c r="B2043" i="1"/>
  <c r="C2043" i="1"/>
  <c r="B2014" i="1"/>
  <c r="C2014" i="1"/>
  <c r="B2015" i="1"/>
  <c r="C2015" i="1"/>
  <c r="B2016" i="1"/>
  <c r="C2016" i="1"/>
  <c r="B2017" i="1"/>
  <c r="C2017" i="1"/>
  <c r="B2018" i="1"/>
  <c r="C2018" i="1"/>
  <c r="B1956" i="1"/>
  <c r="C1956" i="1"/>
  <c r="B1957" i="1"/>
  <c r="C1957" i="1"/>
  <c r="B1958" i="1"/>
  <c r="C1958" i="1"/>
  <c r="B1959" i="1"/>
  <c r="C1959" i="1"/>
  <c r="B1960" i="1"/>
  <c r="C1960" i="1"/>
  <c r="B2019" i="1"/>
  <c r="C2019" i="1"/>
  <c r="B2020" i="1"/>
  <c r="C2020" i="1"/>
  <c r="B2021" i="1"/>
  <c r="C2021" i="1"/>
  <c r="B2022" i="1"/>
  <c r="C2022" i="1"/>
  <c r="B2023" i="1"/>
  <c r="C2023" i="1"/>
  <c r="B1966" i="1"/>
  <c r="C1966" i="1"/>
  <c r="B1967" i="1"/>
  <c r="C1967" i="1"/>
  <c r="B1968" i="1"/>
  <c r="C1968" i="1"/>
  <c r="B1969" i="1"/>
  <c r="C1969" i="1"/>
  <c r="B1970" i="1"/>
  <c r="C1970" i="1"/>
  <c r="B2049" i="1"/>
  <c r="C2049" i="1"/>
  <c r="B2050" i="1"/>
  <c r="C2050" i="1"/>
  <c r="B2051" i="1"/>
  <c r="C2051" i="1"/>
  <c r="B2052" i="1"/>
  <c r="C2052" i="1"/>
  <c r="B2053" i="1"/>
  <c r="C2053" i="1"/>
  <c r="B1971" i="1"/>
  <c r="C1971" i="1"/>
  <c r="B1972" i="1"/>
  <c r="C1972" i="1"/>
  <c r="B1973" i="1"/>
  <c r="C1973" i="1"/>
  <c r="B2060" i="1"/>
  <c r="C2060" i="1"/>
  <c r="B2061" i="1"/>
  <c r="C2061" i="1"/>
  <c r="B2062" i="1"/>
  <c r="C2062" i="1"/>
  <c r="B1942" i="1"/>
  <c r="C1942" i="1"/>
  <c r="B1943" i="1"/>
  <c r="C1943" i="1"/>
  <c r="B1944" i="1"/>
  <c r="C1944" i="1"/>
  <c r="B1974" i="1"/>
  <c r="C1974" i="1"/>
  <c r="B1975" i="1"/>
  <c r="C1975" i="1"/>
  <c r="B1976" i="1"/>
  <c r="C1976" i="1"/>
  <c r="B1980" i="1"/>
  <c r="C1980" i="1"/>
  <c r="B1981" i="1"/>
  <c r="C1981" i="1"/>
  <c r="B1982" i="1"/>
  <c r="C1982" i="1"/>
  <c r="B2057" i="1"/>
  <c r="C2057" i="1"/>
  <c r="B2058" i="1"/>
  <c r="C2058" i="1"/>
  <c r="B2059" i="1"/>
  <c r="C2059" i="1"/>
  <c r="B1977" i="1"/>
  <c r="C1977" i="1"/>
  <c r="B1978" i="1"/>
  <c r="C1978" i="1"/>
  <c r="B1979" i="1"/>
  <c r="C1979" i="1"/>
  <c r="B2054" i="1"/>
  <c r="C2054" i="1"/>
  <c r="B2055" i="1"/>
  <c r="C2055" i="1"/>
  <c r="B2056" i="1"/>
  <c r="C2056" i="1"/>
  <c r="B1937" i="1"/>
  <c r="C1937" i="1"/>
  <c r="B1938" i="1"/>
  <c r="C1938" i="1"/>
  <c r="B1939" i="1"/>
  <c r="C1939" i="1"/>
  <c r="B1940" i="1"/>
  <c r="C1940" i="1"/>
  <c r="B1941" i="1"/>
  <c r="C1941" i="1"/>
  <c r="B1983" i="1"/>
  <c r="C1983" i="1"/>
  <c r="B1984" i="1"/>
  <c r="C1984" i="1"/>
  <c r="B1985" i="1"/>
  <c r="C1985" i="1"/>
  <c r="B1986" i="1"/>
  <c r="C1986" i="1"/>
  <c r="B1987" i="1"/>
  <c r="C1987" i="1"/>
  <c r="B1998" i="1"/>
  <c r="C1998" i="1"/>
  <c r="B1999" i="1"/>
  <c r="C1999" i="1"/>
  <c r="B2000" i="1"/>
  <c r="C2000" i="1"/>
  <c r="B2001" i="1"/>
  <c r="C2001" i="1"/>
  <c r="B2002" i="1"/>
  <c r="C2002" i="1"/>
  <c r="B2003" i="1"/>
  <c r="C2003" i="1"/>
  <c r="B2004" i="1"/>
  <c r="C2004" i="1"/>
  <c r="B2005" i="1"/>
  <c r="C2005" i="1"/>
  <c r="B2006" i="1"/>
  <c r="C2006" i="1"/>
  <c r="B2007" i="1"/>
  <c r="C2007" i="1"/>
  <c r="C1961" i="1"/>
  <c r="B1961" i="1"/>
  <c r="I388" i="1" l="1"/>
  <c r="G388" i="1"/>
  <c r="F388" i="1"/>
  <c r="E388" i="1"/>
  <c r="C388" i="1"/>
  <c r="B388" i="1"/>
  <c r="I387" i="1"/>
  <c r="G387" i="1"/>
  <c r="F387" i="1"/>
  <c r="E387" i="1"/>
  <c r="C387" i="1"/>
  <c r="B387" i="1"/>
  <c r="I386" i="1"/>
  <c r="G386" i="1"/>
  <c r="F386" i="1"/>
  <c r="E386" i="1"/>
  <c r="C386" i="1"/>
  <c r="B386" i="1"/>
  <c r="I385" i="1"/>
  <c r="G385" i="1"/>
  <c r="F385" i="1"/>
  <c r="E385" i="1"/>
  <c r="C385" i="1"/>
  <c r="B385" i="1"/>
  <c r="I384" i="1"/>
  <c r="G384" i="1"/>
  <c r="F384" i="1"/>
  <c r="E384" i="1"/>
  <c r="C384" i="1"/>
  <c r="B384" i="1"/>
  <c r="I330" i="1"/>
  <c r="G330" i="1"/>
  <c r="F330" i="1"/>
  <c r="E330" i="1"/>
  <c r="C330" i="1"/>
  <c r="B330" i="1"/>
  <c r="I329" i="1"/>
  <c r="G329" i="1"/>
  <c r="F329" i="1"/>
  <c r="E329" i="1"/>
  <c r="C329" i="1"/>
  <c r="B329" i="1"/>
  <c r="I328" i="1"/>
  <c r="G328" i="1"/>
  <c r="F328" i="1"/>
  <c r="E328" i="1"/>
  <c r="C328" i="1"/>
  <c r="B328" i="1"/>
  <c r="I327" i="1"/>
  <c r="G327" i="1"/>
  <c r="F327" i="1"/>
  <c r="E327" i="1"/>
  <c r="C327" i="1"/>
  <c r="B327" i="1"/>
  <c r="I326" i="1"/>
  <c r="G326" i="1"/>
  <c r="F326" i="1"/>
  <c r="E326" i="1"/>
  <c r="C326" i="1"/>
  <c r="B326" i="1"/>
  <c r="I324" i="1"/>
  <c r="I325" i="1"/>
  <c r="I320" i="1"/>
  <c r="I321" i="1"/>
  <c r="I322" i="1"/>
  <c r="I252" i="1"/>
  <c r="I253" i="1"/>
  <c r="I254" i="1"/>
  <c r="I255" i="1"/>
  <c r="I256" i="1"/>
  <c r="I247" i="1"/>
  <c r="I248" i="1"/>
  <c r="I249" i="1"/>
  <c r="I250" i="1"/>
  <c r="I251" i="1"/>
  <c r="I232" i="1"/>
  <c r="I233" i="1"/>
  <c r="I234" i="1"/>
  <c r="I235" i="1"/>
  <c r="I236" i="1"/>
  <c r="I242" i="1"/>
  <c r="I243" i="1"/>
  <c r="I244" i="1"/>
  <c r="I245" i="1"/>
  <c r="I246" i="1"/>
  <c r="I277" i="1"/>
  <c r="I278" i="1"/>
  <c r="I279" i="1"/>
  <c r="I280" i="1"/>
  <c r="I281" i="1"/>
  <c r="I272" i="1"/>
  <c r="I273" i="1"/>
  <c r="I274" i="1"/>
  <c r="I275" i="1"/>
  <c r="I276" i="1"/>
  <c r="I257" i="1"/>
  <c r="I258" i="1"/>
  <c r="I259" i="1"/>
  <c r="I260" i="1"/>
  <c r="I261" i="1"/>
  <c r="I267" i="1"/>
  <c r="I268" i="1"/>
  <c r="I269" i="1"/>
  <c r="I270" i="1"/>
  <c r="I271" i="1"/>
  <c r="I308" i="1"/>
  <c r="I309" i="1"/>
  <c r="I310" i="1"/>
  <c r="I314" i="1"/>
  <c r="I315" i="1"/>
  <c r="I316" i="1"/>
  <c r="I459" i="1"/>
  <c r="I460" i="1"/>
  <c r="I461" i="1"/>
  <c r="I462" i="1"/>
  <c r="I463" i="1"/>
  <c r="I416" i="1"/>
  <c r="I417" i="1"/>
  <c r="I418" i="1"/>
  <c r="I419" i="1"/>
  <c r="I420" i="1"/>
  <c r="I464" i="1"/>
  <c r="I465" i="1"/>
  <c r="I466" i="1"/>
  <c r="I467" i="1"/>
  <c r="I468" i="1"/>
  <c r="I421" i="1"/>
  <c r="I422" i="1"/>
  <c r="I423" i="1"/>
  <c r="I424" i="1"/>
  <c r="I425" i="1"/>
  <c r="I336" i="1"/>
  <c r="I337" i="1"/>
  <c r="I338" i="1"/>
  <c r="I339" i="1"/>
  <c r="I340" i="1"/>
  <c r="I347" i="1"/>
  <c r="I348" i="1"/>
  <c r="I349" i="1"/>
  <c r="I350" i="1"/>
  <c r="I351" i="1"/>
  <c r="I394" i="1"/>
  <c r="I395" i="1"/>
  <c r="I396" i="1"/>
  <c r="I397" i="1"/>
  <c r="I398" i="1"/>
  <c r="I402" i="1"/>
  <c r="I403" i="1"/>
  <c r="I404" i="1"/>
  <c r="I405" i="1"/>
  <c r="I406" i="1"/>
  <c r="I341" i="1"/>
  <c r="I342" i="1"/>
  <c r="I343" i="1"/>
  <c r="I431" i="1"/>
  <c r="I432" i="1"/>
  <c r="I433" i="1"/>
  <c r="I399" i="1"/>
  <c r="I400" i="1"/>
  <c r="I401" i="1"/>
  <c r="I331" i="1"/>
  <c r="I332" i="1"/>
  <c r="I333" i="1"/>
  <c r="I334" i="1"/>
  <c r="I335" i="1"/>
  <c r="I389" i="1"/>
  <c r="I390" i="1"/>
  <c r="I391" i="1"/>
  <c r="I392" i="1"/>
  <c r="I393" i="1"/>
  <c r="I285" i="1"/>
  <c r="I286" i="1"/>
  <c r="I287" i="1"/>
  <c r="I288" i="1"/>
  <c r="I289" i="1"/>
  <c r="I290" i="1"/>
  <c r="I291" i="1"/>
  <c r="I292" i="1"/>
  <c r="I293" i="1"/>
  <c r="I294" i="1"/>
  <c r="I439" i="1"/>
  <c r="I440" i="1"/>
  <c r="I441" i="1"/>
  <c r="I442" i="1"/>
  <c r="I443" i="1"/>
  <c r="I449" i="1"/>
  <c r="I450" i="1"/>
  <c r="I451" i="1"/>
  <c r="I452" i="1"/>
  <c r="I453" i="1"/>
  <c r="I295" i="1"/>
  <c r="I296" i="1"/>
  <c r="I297" i="1"/>
  <c r="I298" i="1"/>
  <c r="I299" i="1"/>
  <c r="I469" i="1"/>
  <c r="I470" i="1"/>
  <c r="I471" i="1"/>
  <c r="I472" i="1"/>
  <c r="I473" i="1"/>
  <c r="I426" i="1"/>
  <c r="I427" i="1"/>
  <c r="I428" i="1"/>
  <c r="I429" i="1"/>
  <c r="I430" i="1"/>
  <c r="I434" i="1"/>
  <c r="I435" i="1"/>
  <c r="I436" i="1"/>
  <c r="I437" i="1"/>
  <c r="I438" i="1"/>
  <c r="I454" i="1"/>
  <c r="I455" i="1"/>
  <c r="I456" i="1"/>
  <c r="I457" i="1"/>
  <c r="I458" i="1"/>
  <c r="I479" i="1"/>
  <c r="I480" i="1"/>
  <c r="I481" i="1"/>
  <c r="I282" i="1"/>
  <c r="I283" i="1"/>
  <c r="I284" i="1"/>
  <c r="I300" i="1"/>
  <c r="I301" i="1"/>
  <c r="I302" i="1"/>
  <c r="I303" i="1"/>
  <c r="I304" i="1"/>
  <c r="I305" i="1"/>
  <c r="I306" i="1"/>
  <c r="I307" i="1"/>
  <c r="I352" i="1"/>
  <c r="I353" i="1"/>
  <c r="I354" i="1"/>
  <c r="I474" i="1"/>
  <c r="I475" i="1"/>
  <c r="I476" i="1"/>
  <c r="I477" i="1"/>
  <c r="I478" i="1"/>
  <c r="I410" i="1"/>
  <c r="I411" i="1"/>
  <c r="I412" i="1"/>
  <c r="I344" i="1"/>
  <c r="I345" i="1"/>
  <c r="I346" i="1"/>
  <c r="I407" i="1"/>
  <c r="I408" i="1"/>
  <c r="I409" i="1"/>
  <c r="I317" i="1"/>
  <c r="I318" i="1"/>
  <c r="I319" i="1"/>
  <c r="I323" i="1"/>
  <c r="E324" i="1"/>
  <c r="F324" i="1"/>
  <c r="G324" i="1"/>
  <c r="E325" i="1"/>
  <c r="F325" i="1"/>
  <c r="G325" i="1"/>
  <c r="E320" i="1"/>
  <c r="F320" i="1"/>
  <c r="G320" i="1"/>
  <c r="E321" i="1"/>
  <c r="F321" i="1"/>
  <c r="G321" i="1"/>
  <c r="E322" i="1"/>
  <c r="F322" i="1"/>
  <c r="G322" i="1"/>
  <c r="E252" i="1"/>
  <c r="F252" i="1"/>
  <c r="G252" i="1"/>
  <c r="E253" i="1"/>
  <c r="F253" i="1"/>
  <c r="G253" i="1"/>
  <c r="E254" i="1"/>
  <c r="F254" i="1"/>
  <c r="G254" i="1"/>
  <c r="E255" i="1"/>
  <c r="F255" i="1"/>
  <c r="G255" i="1"/>
  <c r="E256" i="1"/>
  <c r="F256" i="1"/>
  <c r="G256" i="1"/>
  <c r="E247" i="1"/>
  <c r="F247" i="1"/>
  <c r="G247" i="1"/>
  <c r="E248" i="1"/>
  <c r="F248" i="1"/>
  <c r="G248" i="1"/>
  <c r="E249" i="1"/>
  <c r="F249" i="1"/>
  <c r="G249" i="1"/>
  <c r="E250" i="1"/>
  <c r="F250" i="1"/>
  <c r="G250" i="1"/>
  <c r="E251" i="1"/>
  <c r="F251" i="1"/>
  <c r="G251" i="1"/>
  <c r="E232" i="1"/>
  <c r="F232" i="1"/>
  <c r="G232" i="1"/>
  <c r="E233" i="1"/>
  <c r="F233" i="1"/>
  <c r="G233" i="1"/>
  <c r="E234" i="1"/>
  <c r="F234" i="1"/>
  <c r="G234" i="1"/>
  <c r="E235" i="1"/>
  <c r="F235" i="1"/>
  <c r="G235" i="1"/>
  <c r="E236" i="1"/>
  <c r="F236" i="1"/>
  <c r="G236" i="1"/>
  <c r="E242" i="1"/>
  <c r="F242" i="1"/>
  <c r="G242" i="1"/>
  <c r="E243" i="1"/>
  <c r="F243" i="1"/>
  <c r="G243" i="1"/>
  <c r="E244" i="1"/>
  <c r="F244" i="1"/>
  <c r="G244" i="1"/>
  <c r="E245" i="1"/>
  <c r="F245" i="1"/>
  <c r="G245" i="1"/>
  <c r="E246" i="1"/>
  <c r="F246" i="1"/>
  <c r="G246" i="1"/>
  <c r="E277" i="1"/>
  <c r="F277" i="1"/>
  <c r="G277" i="1"/>
  <c r="E278" i="1"/>
  <c r="F278" i="1"/>
  <c r="G278" i="1"/>
  <c r="E279" i="1"/>
  <c r="F279" i="1"/>
  <c r="G279" i="1"/>
  <c r="E280" i="1"/>
  <c r="F280" i="1"/>
  <c r="G280" i="1"/>
  <c r="E281" i="1"/>
  <c r="F281" i="1"/>
  <c r="G281" i="1"/>
  <c r="E272" i="1"/>
  <c r="F272" i="1"/>
  <c r="G272" i="1"/>
  <c r="E273" i="1"/>
  <c r="F273" i="1"/>
  <c r="G273" i="1"/>
  <c r="E274" i="1"/>
  <c r="F274" i="1"/>
  <c r="G274" i="1"/>
  <c r="E275" i="1"/>
  <c r="F275" i="1"/>
  <c r="G275" i="1"/>
  <c r="E276" i="1"/>
  <c r="F276" i="1"/>
  <c r="G276" i="1"/>
  <c r="E257" i="1"/>
  <c r="F257" i="1"/>
  <c r="G257" i="1"/>
  <c r="E258" i="1"/>
  <c r="F258" i="1"/>
  <c r="G258" i="1"/>
  <c r="E259" i="1"/>
  <c r="F259" i="1"/>
  <c r="G259" i="1"/>
  <c r="E260" i="1"/>
  <c r="F260" i="1"/>
  <c r="G260" i="1"/>
  <c r="E261" i="1"/>
  <c r="F261" i="1"/>
  <c r="G261" i="1"/>
  <c r="E267" i="1"/>
  <c r="F267" i="1"/>
  <c r="G267" i="1"/>
  <c r="E268" i="1"/>
  <c r="F268" i="1"/>
  <c r="G268" i="1"/>
  <c r="E269" i="1"/>
  <c r="F269" i="1"/>
  <c r="G269" i="1"/>
  <c r="E270" i="1"/>
  <c r="F270" i="1"/>
  <c r="G270" i="1"/>
  <c r="E271" i="1"/>
  <c r="F271" i="1"/>
  <c r="G271" i="1"/>
  <c r="E308" i="1"/>
  <c r="F308" i="1"/>
  <c r="G308" i="1"/>
  <c r="E309" i="1"/>
  <c r="F309" i="1"/>
  <c r="G309" i="1"/>
  <c r="E310" i="1"/>
  <c r="F310" i="1"/>
  <c r="G310" i="1"/>
  <c r="E314" i="1"/>
  <c r="F314" i="1"/>
  <c r="G314" i="1"/>
  <c r="E315" i="1"/>
  <c r="F315" i="1"/>
  <c r="G315" i="1"/>
  <c r="E316" i="1"/>
  <c r="F316" i="1"/>
  <c r="G316" i="1"/>
  <c r="E459" i="1"/>
  <c r="F459" i="1"/>
  <c r="G459" i="1"/>
  <c r="E460" i="1"/>
  <c r="F460" i="1"/>
  <c r="G460" i="1"/>
  <c r="E461" i="1"/>
  <c r="F461" i="1"/>
  <c r="G461" i="1"/>
  <c r="E462" i="1"/>
  <c r="F462" i="1"/>
  <c r="G462" i="1"/>
  <c r="E463" i="1"/>
  <c r="F463" i="1"/>
  <c r="G463" i="1"/>
  <c r="E416" i="1"/>
  <c r="F416" i="1"/>
  <c r="G416" i="1"/>
  <c r="E417" i="1"/>
  <c r="F417" i="1"/>
  <c r="G417" i="1"/>
  <c r="E418" i="1"/>
  <c r="F418" i="1"/>
  <c r="G418" i="1"/>
  <c r="E419" i="1"/>
  <c r="F419" i="1"/>
  <c r="G419" i="1"/>
  <c r="E420" i="1"/>
  <c r="F420" i="1"/>
  <c r="G420" i="1"/>
  <c r="E464" i="1"/>
  <c r="F464" i="1"/>
  <c r="G464" i="1"/>
  <c r="E465" i="1"/>
  <c r="F465" i="1"/>
  <c r="G465" i="1"/>
  <c r="E466" i="1"/>
  <c r="F466" i="1"/>
  <c r="G466" i="1"/>
  <c r="E467" i="1"/>
  <c r="F467" i="1"/>
  <c r="G467" i="1"/>
  <c r="E468" i="1"/>
  <c r="F468" i="1"/>
  <c r="G468" i="1"/>
  <c r="E421" i="1"/>
  <c r="F421" i="1"/>
  <c r="G421" i="1"/>
  <c r="E422" i="1"/>
  <c r="F422" i="1"/>
  <c r="G422" i="1"/>
  <c r="E423" i="1"/>
  <c r="F423" i="1"/>
  <c r="G423" i="1"/>
  <c r="E424" i="1"/>
  <c r="F424" i="1"/>
  <c r="G424" i="1"/>
  <c r="E425" i="1"/>
  <c r="F425" i="1"/>
  <c r="G425" i="1"/>
  <c r="E336" i="1"/>
  <c r="F336" i="1"/>
  <c r="G336" i="1"/>
  <c r="E337" i="1"/>
  <c r="F337" i="1"/>
  <c r="G337" i="1"/>
  <c r="E338" i="1"/>
  <c r="F338" i="1"/>
  <c r="G338" i="1"/>
  <c r="E339" i="1"/>
  <c r="F339" i="1"/>
  <c r="G339" i="1"/>
  <c r="E340" i="1"/>
  <c r="F340" i="1"/>
  <c r="G340" i="1"/>
  <c r="E347" i="1"/>
  <c r="F347" i="1"/>
  <c r="G347" i="1"/>
  <c r="E348" i="1"/>
  <c r="F348" i="1"/>
  <c r="G348" i="1"/>
  <c r="E349" i="1"/>
  <c r="F349" i="1"/>
  <c r="G349" i="1"/>
  <c r="E350" i="1"/>
  <c r="F350" i="1"/>
  <c r="G350" i="1"/>
  <c r="E351" i="1"/>
  <c r="F351" i="1"/>
  <c r="G351" i="1"/>
  <c r="E394" i="1"/>
  <c r="F394" i="1"/>
  <c r="G394" i="1"/>
  <c r="E395" i="1"/>
  <c r="F395" i="1"/>
  <c r="G395" i="1"/>
  <c r="E396" i="1"/>
  <c r="F396" i="1"/>
  <c r="G396" i="1"/>
  <c r="E397" i="1"/>
  <c r="F397" i="1"/>
  <c r="G397" i="1"/>
  <c r="E398" i="1"/>
  <c r="F398" i="1"/>
  <c r="G398" i="1"/>
  <c r="E402" i="1"/>
  <c r="F402" i="1"/>
  <c r="G402" i="1"/>
  <c r="E403" i="1"/>
  <c r="F403" i="1"/>
  <c r="G403" i="1"/>
  <c r="E404" i="1"/>
  <c r="F404" i="1"/>
  <c r="G404" i="1"/>
  <c r="E405" i="1"/>
  <c r="F405" i="1"/>
  <c r="G405" i="1"/>
  <c r="E406" i="1"/>
  <c r="F406" i="1"/>
  <c r="G406" i="1"/>
  <c r="E341" i="1"/>
  <c r="F341" i="1"/>
  <c r="G341" i="1"/>
  <c r="E342" i="1"/>
  <c r="F342" i="1"/>
  <c r="G342" i="1"/>
  <c r="E343" i="1"/>
  <c r="F343" i="1"/>
  <c r="G343" i="1"/>
  <c r="E431" i="1"/>
  <c r="F431" i="1"/>
  <c r="G431" i="1"/>
  <c r="E432" i="1"/>
  <c r="F432" i="1"/>
  <c r="G432" i="1"/>
  <c r="E433" i="1"/>
  <c r="F433" i="1"/>
  <c r="G433" i="1"/>
  <c r="E399" i="1"/>
  <c r="F399" i="1"/>
  <c r="G399" i="1"/>
  <c r="E400" i="1"/>
  <c r="F400" i="1"/>
  <c r="G400" i="1"/>
  <c r="E401" i="1"/>
  <c r="F401" i="1"/>
  <c r="G401" i="1"/>
  <c r="E331" i="1"/>
  <c r="F331" i="1"/>
  <c r="G331" i="1"/>
  <c r="E332" i="1"/>
  <c r="F332" i="1"/>
  <c r="G332" i="1"/>
  <c r="E333" i="1"/>
  <c r="F333" i="1"/>
  <c r="G333" i="1"/>
  <c r="E334" i="1"/>
  <c r="F334" i="1"/>
  <c r="G334" i="1"/>
  <c r="E335" i="1"/>
  <c r="F335" i="1"/>
  <c r="G335" i="1"/>
  <c r="E389" i="1"/>
  <c r="F389" i="1"/>
  <c r="G389" i="1"/>
  <c r="E390" i="1"/>
  <c r="F390" i="1"/>
  <c r="G390" i="1"/>
  <c r="E391" i="1"/>
  <c r="F391" i="1"/>
  <c r="G391" i="1"/>
  <c r="E392" i="1"/>
  <c r="F392" i="1"/>
  <c r="G392" i="1"/>
  <c r="E393" i="1"/>
  <c r="F393" i="1"/>
  <c r="G393" i="1"/>
  <c r="E285" i="1"/>
  <c r="F285" i="1"/>
  <c r="G285" i="1"/>
  <c r="E286" i="1"/>
  <c r="F286" i="1"/>
  <c r="G286" i="1"/>
  <c r="E287" i="1"/>
  <c r="F287" i="1"/>
  <c r="G287" i="1"/>
  <c r="E288" i="1"/>
  <c r="F288" i="1"/>
  <c r="G288" i="1"/>
  <c r="E289" i="1"/>
  <c r="F289" i="1"/>
  <c r="G289" i="1"/>
  <c r="E290" i="1"/>
  <c r="F290" i="1"/>
  <c r="G290" i="1"/>
  <c r="E291" i="1"/>
  <c r="F291" i="1"/>
  <c r="G291" i="1"/>
  <c r="E292" i="1"/>
  <c r="F292" i="1"/>
  <c r="G292" i="1"/>
  <c r="E293" i="1"/>
  <c r="F293" i="1"/>
  <c r="G293" i="1"/>
  <c r="E294" i="1"/>
  <c r="F294" i="1"/>
  <c r="G294" i="1"/>
  <c r="E439" i="1"/>
  <c r="F439" i="1"/>
  <c r="G439" i="1"/>
  <c r="E440" i="1"/>
  <c r="F440" i="1"/>
  <c r="G440" i="1"/>
  <c r="E441" i="1"/>
  <c r="F441" i="1"/>
  <c r="G441" i="1"/>
  <c r="E442" i="1"/>
  <c r="F442" i="1"/>
  <c r="G442" i="1"/>
  <c r="E443" i="1"/>
  <c r="F443" i="1"/>
  <c r="G443" i="1"/>
  <c r="E449" i="1"/>
  <c r="F449" i="1"/>
  <c r="G449" i="1"/>
  <c r="E450" i="1"/>
  <c r="F450" i="1"/>
  <c r="G450" i="1"/>
  <c r="E451" i="1"/>
  <c r="F451" i="1"/>
  <c r="G451" i="1"/>
  <c r="E452" i="1"/>
  <c r="F452" i="1"/>
  <c r="G452" i="1"/>
  <c r="E453" i="1"/>
  <c r="F453" i="1"/>
  <c r="G453" i="1"/>
  <c r="E295" i="1"/>
  <c r="F295" i="1"/>
  <c r="G295" i="1"/>
  <c r="E296" i="1"/>
  <c r="F296" i="1"/>
  <c r="G296" i="1"/>
  <c r="E297" i="1"/>
  <c r="F297" i="1"/>
  <c r="G297" i="1"/>
  <c r="E298" i="1"/>
  <c r="F298" i="1"/>
  <c r="G298" i="1"/>
  <c r="E299" i="1"/>
  <c r="F299" i="1"/>
  <c r="G299" i="1"/>
  <c r="E469" i="1"/>
  <c r="F469" i="1"/>
  <c r="G469" i="1"/>
  <c r="E470" i="1"/>
  <c r="F470" i="1"/>
  <c r="G470" i="1"/>
  <c r="E471" i="1"/>
  <c r="F471" i="1"/>
  <c r="G471" i="1"/>
  <c r="E472" i="1"/>
  <c r="F472" i="1"/>
  <c r="G472" i="1"/>
  <c r="E473" i="1"/>
  <c r="F473" i="1"/>
  <c r="G473" i="1"/>
  <c r="E426" i="1"/>
  <c r="F426" i="1"/>
  <c r="G426" i="1"/>
  <c r="E427" i="1"/>
  <c r="F427" i="1"/>
  <c r="G427" i="1"/>
  <c r="E428" i="1"/>
  <c r="F428" i="1"/>
  <c r="G428" i="1"/>
  <c r="E429" i="1"/>
  <c r="F429" i="1"/>
  <c r="G429" i="1"/>
  <c r="E430" i="1"/>
  <c r="F430" i="1"/>
  <c r="G430" i="1"/>
  <c r="E434" i="1"/>
  <c r="F434" i="1"/>
  <c r="G434" i="1"/>
  <c r="E435" i="1"/>
  <c r="F435" i="1"/>
  <c r="G435" i="1"/>
  <c r="E436" i="1"/>
  <c r="F436" i="1"/>
  <c r="G436" i="1"/>
  <c r="E437" i="1"/>
  <c r="F437" i="1"/>
  <c r="G437" i="1"/>
  <c r="E438" i="1"/>
  <c r="F438" i="1"/>
  <c r="G438" i="1"/>
  <c r="E454" i="1"/>
  <c r="F454" i="1"/>
  <c r="G454" i="1"/>
  <c r="E455" i="1"/>
  <c r="F455" i="1"/>
  <c r="G455" i="1"/>
  <c r="E456" i="1"/>
  <c r="F456" i="1"/>
  <c r="G456" i="1"/>
  <c r="E457" i="1"/>
  <c r="F457" i="1"/>
  <c r="G457" i="1"/>
  <c r="E458" i="1"/>
  <c r="F458" i="1"/>
  <c r="G458" i="1"/>
  <c r="E479" i="1"/>
  <c r="F479" i="1"/>
  <c r="G479" i="1"/>
  <c r="E480" i="1"/>
  <c r="F480" i="1"/>
  <c r="G480" i="1"/>
  <c r="E481" i="1"/>
  <c r="F481" i="1"/>
  <c r="G481" i="1"/>
  <c r="E282" i="1"/>
  <c r="F282" i="1"/>
  <c r="G282" i="1"/>
  <c r="E283" i="1"/>
  <c r="F283" i="1"/>
  <c r="G283" i="1"/>
  <c r="E284" i="1"/>
  <c r="F284" i="1"/>
  <c r="G284" i="1"/>
  <c r="E300" i="1"/>
  <c r="F300" i="1"/>
  <c r="G300" i="1"/>
  <c r="E301" i="1"/>
  <c r="F301" i="1"/>
  <c r="G301" i="1"/>
  <c r="E302" i="1"/>
  <c r="F302" i="1"/>
  <c r="G302" i="1"/>
  <c r="E303" i="1"/>
  <c r="F303" i="1"/>
  <c r="G303" i="1"/>
  <c r="E304" i="1"/>
  <c r="F304" i="1"/>
  <c r="G304" i="1"/>
  <c r="E305" i="1"/>
  <c r="F305" i="1"/>
  <c r="G305" i="1"/>
  <c r="E306" i="1"/>
  <c r="F306" i="1"/>
  <c r="G306" i="1"/>
  <c r="E307" i="1"/>
  <c r="F307" i="1"/>
  <c r="G307" i="1"/>
  <c r="E352" i="1"/>
  <c r="F352" i="1"/>
  <c r="G352" i="1"/>
  <c r="E353" i="1"/>
  <c r="F353" i="1"/>
  <c r="G353" i="1"/>
  <c r="E354" i="1"/>
  <c r="F354" i="1"/>
  <c r="G354" i="1"/>
  <c r="E474" i="1"/>
  <c r="F474" i="1"/>
  <c r="G474" i="1"/>
  <c r="E475" i="1"/>
  <c r="F475" i="1"/>
  <c r="G475" i="1"/>
  <c r="E476" i="1"/>
  <c r="F476" i="1"/>
  <c r="G476" i="1"/>
  <c r="E477" i="1"/>
  <c r="F477" i="1"/>
  <c r="G477" i="1"/>
  <c r="E478" i="1"/>
  <c r="F478" i="1"/>
  <c r="G478" i="1"/>
  <c r="E410" i="1"/>
  <c r="F410" i="1"/>
  <c r="G410" i="1"/>
  <c r="E411" i="1"/>
  <c r="F411" i="1"/>
  <c r="G411" i="1"/>
  <c r="E412" i="1"/>
  <c r="F412" i="1"/>
  <c r="G412" i="1"/>
  <c r="E344" i="1"/>
  <c r="F344" i="1"/>
  <c r="G344" i="1"/>
  <c r="E345" i="1"/>
  <c r="F345" i="1"/>
  <c r="G345" i="1"/>
  <c r="E346" i="1"/>
  <c r="F346" i="1"/>
  <c r="G346" i="1"/>
  <c r="E407" i="1"/>
  <c r="F407" i="1"/>
  <c r="G407" i="1"/>
  <c r="E408" i="1"/>
  <c r="F408" i="1"/>
  <c r="G408" i="1"/>
  <c r="E409" i="1"/>
  <c r="F409" i="1"/>
  <c r="G409" i="1"/>
  <c r="E317" i="1"/>
  <c r="F317" i="1"/>
  <c r="G317" i="1"/>
  <c r="E318" i="1"/>
  <c r="F318" i="1"/>
  <c r="G318" i="1"/>
  <c r="E319" i="1"/>
  <c r="F319" i="1"/>
  <c r="G319" i="1"/>
  <c r="G323" i="1"/>
  <c r="F323" i="1"/>
  <c r="E323" i="1"/>
  <c r="B324" i="1"/>
  <c r="C324" i="1"/>
  <c r="B325" i="1"/>
  <c r="C325" i="1"/>
  <c r="B320" i="1"/>
  <c r="C320" i="1"/>
  <c r="B321" i="1"/>
  <c r="C321" i="1"/>
  <c r="B322" i="1"/>
  <c r="C322" i="1"/>
  <c r="B252" i="1"/>
  <c r="C252" i="1"/>
  <c r="B253" i="1"/>
  <c r="C253" i="1"/>
  <c r="B254" i="1"/>
  <c r="C254" i="1"/>
  <c r="B255" i="1"/>
  <c r="C255" i="1"/>
  <c r="B256" i="1"/>
  <c r="C256" i="1"/>
  <c r="B247" i="1"/>
  <c r="C247" i="1"/>
  <c r="B248" i="1"/>
  <c r="C248" i="1"/>
  <c r="B249" i="1"/>
  <c r="C249" i="1"/>
  <c r="B250" i="1"/>
  <c r="C250" i="1"/>
  <c r="B251" i="1"/>
  <c r="C251" i="1"/>
  <c r="B232" i="1"/>
  <c r="C232" i="1"/>
  <c r="B233" i="1"/>
  <c r="C233" i="1"/>
  <c r="B234" i="1"/>
  <c r="C234" i="1"/>
  <c r="B235" i="1"/>
  <c r="C235" i="1"/>
  <c r="B236" i="1"/>
  <c r="C236" i="1"/>
  <c r="B242" i="1"/>
  <c r="C242" i="1"/>
  <c r="B243" i="1"/>
  <c r="C243" i="1"/>
  <c r="B244" i="1"/>
  <c r="C244" i="1"/>
  <c r="B245" i="1"/>
  <c r="C245" i="1"/>
  <c r="B246" i="1"/>
  <c r="C246" i="1"/>
  <c r="B277" i="1"/>
  <c r="C277" i="1"/>
  <c r="B278" i="1"/>
  <c r="C278" i="1"/>
  <c r="B279" i="1"/>
  <c r="C279" i="1"/>
  <c r="B280" i="1"/>
  <c r="C280" i="1"/>
  <c r="B281" i="1"/>
  <c r="C281" i="1"/>
  <c r="B272" i="1"/>
  <c r="C272" i="1"/>
  <c r="B273" i="1"/>
  <c r="C273" i="1"/>
  <c r="B274" i="1"/>
  <c r="C274" i="1"/>
  <c r="B275" i="1"/>
  <c r="C275" i="1"/>
  <c r="B276" i="1"/>
  <c r="C276" i="1"/>
  <c r="B257" i="1"/>
  <c r="C257" i="1"/>
  <c r="B258" i="1"/>
  <c r="C258" i="1"/>
  <c r="B259" i="1"/>
  <c r="C259" i="1"/>
  <c r="B260" i="1"/>
  <c r="C260" i="1"/>
  <c r="B261" i="1"/>
  <c r="C261" i="1"/>
  <c r="B267" i="1"/>
  <c r="C267" i="1"/>
  <c r="B268" i="1"/>
  <c r="C268" i="1"/>
  <c r="B269" i="1"/>
  <c r="C269" i="1"/>
  <c r="B270" i="1"/>
  <c r="C270" i="1"/>
  <c r="B271" i="1"/>
  <c r="C271" i="1"/>
  <c r="B308" i="1"/>
  <c r="C308" i="1"/>
  <c r="B309" i="1"/>
  <c r="C309" i="1"/>
  <c r="B310" i="1"/>
  <c r="C310" i="1"/>
  <c r="B314" i="1"/>
  <c r="C314" i="1"/>
  <c r="B315" i="1"/>
  <c r="C315" i="1"/>
  <c r="B316" i="1"/>
  <c r="C316" i="1"/>
  <c r="B459" i="1"/>
  <c r="C459" i="1"/>
  <c r="B460" i="1"/>
  <c r="C460" i="1"/>
  <c r="B461" i="1"/>
  <c r="C461" i="1"/>
  <c r="B462" i="1"/>
  <c r="C462" i="1"/>
  <c r="B463" i="1"/>
  <c r="C463" i="1"/>
  <c r="B416" i="1"/>
  <c r="C416" i="1"/>
  <c r="B417" i="1"/>
  <c r="C417" i="1"/>
  <c r="B418" i="1"/>
  <c r="C418" i="1"/>
  <c r="B419" i="1"/>
  <c r="C419" i="1"/>
  <c r="B420" i="1"/>
  <c r="C420" i="1"/>
  <c r="B464" i="1"/>
  <c r="C464" i="1"/>
  <c r="B465" i="1"/>
  <c r="C465" i="1"/>
  <c r="B466" i="1"/>
  <c r="C466" i="1"/>
  <c r="B467" i="1"/>
  <c r="C467" i="1"/>
  <c r="B468" i="1"/>
  <c r="C468" i="1"/>
  <c r="B421" i="1"/>
  <c r="C421" i="1"/>
  <c r="B422" i="1"/>
  <c r="C422" i="1"/>
  <c r="B423" i="1"/>
  <c r="C423" i="1"/>
  <c r="B424" i="1"/>
  <c r="C424" i="1"/>
  <c r="B425" i="1"/>
  <c r="C425" i="1"/>
  <c r="B336" i="1"/>
  <c r="C336" i="1"/>
  <c r="B337" i="1"/>
  <c r="C337" i="1"/>
  <c r="B338" i="1"/>
  <c r="C338" i="1"/>
  <c r="B339" i="1"/>
  <c r="C339" i="1"/>
  <c r="B340" i="1"/>
  <c r="C340" i="1"/>
  <c r="B347" i="1"/>
  <c r="C347" i="1"/>
  <c r="B348" i="1"/>
  <c r="C348" i="1"/>
  <c r="B349" i="1"/>
  <c r="C349" i="1"/>
  <c r="B350" i="1"/>
  <c r="C350" i="1"/>
  <c r="B351" i="1"/>
  <c r="C351" i="1"/>
  <c r="B394" i="1"/>
  <c r="C394" i="1"/>
  <c r="B395" i="1"/>
  <c r="C395" i="1"/>
  <c r="B396" i="1"/>
  <c r="C396" i="1"/>
  <c r="B397" i="1"/>
  <c r="C397" i="1"/>
  <c r="B398" i="1"/>
  <c r="C398" i="1"/>
  <c r="B402" i="1"/>
  <c r="C402" i="1"/>
  <c r="B403" i="1"/>
  <c r="C403" i="1"/>
  <c r="B404" i="1"/>
  <c r="C404" i="1"/>
  <c r="B405" i="1"/>
  <c r="C405" i="1"/>
  <c r="B406" i="1"/>
  <c r="C406" i="1"/>
  <c r="B341" i="1"/>
  <c r="C341" i="1"/>
  <c r="B342" i="1"/>
  <c r="C342" i="1"/>
  <c r="B343" i="1"/>
  <c r="C343" i="1"/>
  <c r="B431" i="1"/>
  <c r="C431" i="1"/>
  <c r="B432" i="1"/>
  <c r="C432" i="1"/>
  <c r="B433" i="1"/>
  <c r="C433" i="1"/>
  <c r="B399" i="1"/>
  <c r="C399" i="1"/>
  <c r="B400" i="1"/>
  <c r="C400" i="1"/>
  <c r="B401" i="1"/>
  <c r="C401" i="1"/>
  <c r="B331" i="1"/>
  <c r="C331" i="1"/>
  <c r="B332" i="1"/>
  <c r="C332" i="1"/>
  <c r="B333" i="1"/>
  <c r="C333" i="1"/>
  <c r="B334" i="1"/>
  <c r="C334" i="1"/>
  <c r="B335" i="1"/>
  <c r="C335" i="1"/>
  <c r="B389" i="1"/>
  <c r="C389" i="1"/>
  <c r="B390" i="1"/>
  <c r="C390" i="1"/>
  <c r="B391" i="1"/>
  <c r="C391" i="1"/>
  <c r="B392" i="1"/>
  <c r="C392" i="1"/>
  <c r="B393" i="1"/>
  <c r="C393" i="1"/>
  <c r="B285" i="1"/>
  <c r="C285" i="1"/>
  <c r="B286" i="1"/>
  <c r="C286" i="1"/>
  <c r="B287" i="1"/>
  <c r="C287" i="1"/>
  <c r="B288" i="1"/>
  <c r="C288" i="1"/>
  <c r="B289" i="1"/>
  <c r="C289" i="1"/>
  <c r="B290" i="1"/>
  <c r="C290" i="1"/>
  <c r="B291" i="1"/>
  <c r="C291" i="1"/>
  <c r="B292" i="1"/>
  <c r="C292" i="1"/>
  <c r="B293" i="1"/>
  <c r="C293" i="1"/>
  <c r="B294" i="1"/>
  <c r="C294" i="1"/>
  <c r="B439" i="1"/>
  <c r="C439" i="1"/>
  <c r="B440" i="1"/>
  <c r="C440" i="1"/>
  <c r="B441" i="1"/>
  <c r="C441" i="1"/>
  <c r="B442" i="1"/>
  <c r="C442" i="1"/>
  <c r="B443" i="1"/>
  <c r="C443" i="1"/>
  <c r="B449" i="1"/>
  <c r="C449" i="1"/>
  <c r="B450" i="1"/>
  <c r="C450" i="1"/>
  <c r="B451" i="1"/>
  <c r="C451" i="1"/>
  <c r="B452" i="1"/>
  <c r="C452" i="1"/>
  <c r="B453" i="1"/>
  <c r="C453" i="1"/>
  <c r="B295" i="1"/>
  <c r="C295" i="1"/>
  <c r="B296" i="1"/>
  <c r="C296" i="1"/>
  <c r="B297" i="1"/>
  <c r="C297" i="1"/>
  <c r="B298" i="1"/>
  <c r="C298" i="1"/>
  <c r="B299" i="1"/>
  <c r="C299" i="1"/>
  <c r="B469" i="1"/>
  <c r="C469" i="1"/>
  <c r="B470" i="1"/>
  <c r="C470" i="1"/>
  <c r="B471" i="1"/>
  <c r="C471" i="1"/>
  <c r="B472" i="1"/>
  <c r="C472" i="1"/>
  <c r="B473" i="1"/>
  <c r="C473" i="1"/>
  <c r="B426" i="1"/>
  <c r="C426" i="1"/>
  <c r="B427" i="1"/>
  <c r="C427" i="1"/>
  <c r="B428" i="1"/>
  <c r="C428" i="1"/>
  <c r="B429" i="1"/>
  <c r="C429" i="1"/>
  <c r="B430" i="1"/>
  <c r="C430" i="1"/>
  <c r="B434" i="1"/>
  <c r="C434" i="1"/>
  <c r="B435" i="1"/>
  <c r="C435" i="1"/>
  <c r="B436" i="1"/>
  <c r="C436" i="1"/>
  <c r="B437" i="1"/>
  <c r="C437" i="1"/>
  <c r="B438" i="1"/>
  <c r="C438" i="1"/>
  <c r="B454" i="1"/>
  <c r="C454" i="1"/>
  <c r="B455" i="1"/>
  <c r="C455" i="1"/>
  <c r="B456" i="1"/>
  <c r="C456" i="1"/>
  <c r="B457" i="1"/>
  <c r="C457" i="1"/>
  <c r="B458" i="1"/>
  <c r="C458" i="1"/>
  <c r="B479" i="1"/>
  <c r="C479" i="1"/>
  <c r="B480" i="1"/>
  <c r="C480" i="1"/>
  <c r="B481" i="1"/>
  <c r="C481" i="1"/>
  <c r="B282" i="1"/>
  <c r="C282" i="1"/>
  <c r="B283" i="1"/>
  <c r="C283" i="1"/>
  <c r="B284" i="1"/>
  <c r="C284" i="1"/>
  <c r="B300" i="1"/>
  <c r="C300" i="1"/>
  <c r="B301" i="1"/>
  <c r="C301" i="1"/>
  <c r="B302" i="1"/>
  <c r="C302" i="1"/>
  <c r="B303" i="1"/>
  <c r="C303" i="1"/>
  <c r="B304" i="1"/>
  <c r="C304" i="1"/>
  <c r="B305" i="1"/>
  <c r="C305" i="1"/>
  <c r="B306" i="1"/>
  <c r="C306" i="1"/>
  <c r="B307" i="1"/>
  <c r="C307" i="1"/>
  <c r="B352" i="1"/>
  <c r="C352" i="1"/>
  <c r="B353" i="1"/>
  <c r="C353" i="1"/>
  <c r="B354" i="1"/>
  <c r="C354" i="1"/>
  <c r="B474" i="1"/>
  <c r="C474" i="1"/>
  <c r="B475" i="1"/>
  <c r="C475" i="1"/>
  <c r="B476" i="1"/>
  <c r="C476" i="1"/>
  <c r="B477" i="1"/>
  <c r="C477" i="1"/>
  <c r="B478" i="1"/>
  <c r="C478" i="1"/>
  <c r="B410" i="1"/>
  <c r="C410" i="1"/>
  <c r="B411" i="1"/>
  <c r="C411" i="1"/>
  <c r="B412" i="1"/>
  <c r="C412" i="1"/>
  <c r="B344" i="1"/>
  <c r="C344" i="1"/>
  <c r="B345" i="1"/>
  <c r="C345" i="1"/>
  <c r="B346" i="1"/>
  <c r="C346" i="1"/>
  <c r="B407" i="1"/>
  <c r="C407" i="1"/>
  <c r="B408" i="1"/>
  <c r="C408" i="1"/>
  <c r="B409" i="1"/>
  <c r="C409" i="1"/>
  <c r="B317" i="1"/>
  <c r="C317" i="1"/>
  <c r="B318" i="1"/>
  <c r="C318" i="1"/>
  <c r="B319" i="1"/>
  <c r="C319" i="1"/>
  <c r="C323" i="1"/>
  <c r="B323" i="1"/>
  <c r="I159" i="1" l="1"/>
  <c r="G159" i="1"/>
  <c r="F159" i="1"/>
  <c r="E159" i="1"/>
  <c r="C159" i="1"/>
  <c r="B159" i="1"/>
  <c r="I135" i="1"/>
  <c r="G135" i="1"/>
  <c r="F135" i="1"/>
  <c r="E135" i="1"/>
  <c r="C135" i="1"/>
  <c r="B135" i="1"/>
  <c r="I132" i="1" l="1"/>
  <c r="I133" i="1"/>
  <c r="I134" i="1"/>
  <c r="I156" i="1"/>
  <c r="I157" i="1"/>
  <c r="I158" i="1"/>
  <c r="I128" i="1"/>
  <c r="I129" i="1"/>
  <c r="I130" i="1"/>
  <c r="I131" i="1"/>
  <c r="I102" i="1"/>
  <c r="I103" i="1"/>
  <c r="I104" i="1"/>
  <c r="I115" i="1"/>
  <c r="I116" i="1"/>
  <c r="I117" i="1"/>
  <c r="I96" i="1"/>
  <c r="I97" i="1"/>
  <c r="I98" i="1"/>
  <c r="I99" i="1"/>
  <c r="I100" i="1"/>
  <c r="I101" i="1"/>
  <c r="I136" i="1"/>
  <c r="I137" i="1"/>
  <c r="I138" i="1"/>
  <c r="I139" i="1"/>
  <c r="I140" i="1"/>
  <c r="I141" i="1"/>
  <c r="I142" i="1"/>
  <c r="I143" i="1"/>
  <c r="I144" i="1"/>
  <c r="I145" i="1"/>
  <c r="I105" i="1"/>
  <c r="I106" i="1"/>
  <c r="I107" i="1"/>
  <c r="I108" i="1"/>
  <c r="I109" i="1"/>
  <c r="I118" i="1"/>
  <c r="I119" i="1"/>
  <c r="I120" i="1"/>
  <c r="I121" i="1"/>
  <c r="I122" i="1"/>
  <c r="I123" i="1"/>
  <c r="I124" i="1"/>
  <c r="I125" i="1"/>
  <c r="I126" i="1"/>
  <c r="I127" i="1"/>
  <c r="I110" i="1"/>
  <c r="I111" i="1"/>
  <c r="I112" i="1"/>
  <c r="I113" i="1"/>
  <c r="I114" i="1"/>
  <c r="I151" i="1"/>
  <c r="I152" i="1"/>
  <c r="I153" i="1"/>
  <c r="I154" i="1"/>
  <c r="I155" i="1"/>
  <c r="I146" i="1"/>
  <c r="I147" i="1"/>
  <c r="I148" i="1"/>
  <c r="I149" i="1"/>
  <c r="I150" i="1"/>
  <c r="I93" i="1"/>
  <c r="I94" i="1"/>
  <c r="I95" i="1"/>
  <c r="I90" i="1"/>
  <c r="I91" i="1"/>
  <c r="I92" i="1"/>
  <c r="E132" i="1"/>
  <c r="F132" i="1"/>
  <c r="G132" i="1"/>
  <c r="E133" i="1"/>
  <c r="F133" i="1"/>
  <c r="G133" i="1"/>
  <c r="E134" i="1"/>
  <c r="F134" i="1"/>
  <c r="G134" i="1"/>
  <c r="E156" i="1"/>
  <c r="F156" i="1"/>
  <c r="G156" i="1"/>
  <c r="E157" i="1"/>
  <c r="F157" i="1"/>
  <c r="G157" i="1"/>
  <c r="E158" i="1"/>
  <c r="F158" i="1"/>
  <c r="G158" i="1"/>
  <c r="E128" i="1"/>
  <c r="F128" i="1"/>
  <c r="G128" i="1"/>
  <c r="E129" i="1"/>
  <c r="F129" i="1"/>
  <c r="G129" i="1"/>
  <c r="E130" i="1"/>
  <c r="F130" i="1"/>
  <c r="G130" i="1"/>
  <c r="E131" i="1"/>
  <c r="F131" i="1"/>
  <c r="G131" i="1"/>
  <c r="E102" i="1"/>
  <c r="F102" i="1"/>
  <c r="G102" i="1"/>
  <c r="E103" i="1"/>
  <c r="F103" i="1"/>
  <c r="G103" i="1"/>
  <c r="E104" i="1"/>
  <c r="F104" i="1"/>
  <c r="G104" i="1"/>
  <c r="E115" i="1"/>
  <c r="F115" i="1"/>
  <c r="G115" i="1"/>
  <c r="E116" i="1"/>
  <c r="F116" i="1"/>
  <c r="G116" i="1"/>
  <c r="E117" i="1"/>
  <c r="F117" i="1"/>
  <c r="G117" i="1"/>
  <c r="E96" i="1"/>
  <c r="F96" i="1"/>
  <c r="G96" i="1"/>
  <c r="E97" i="1"/>
  <c r="F97" i="1"/>
  <c r="G97" i="1"/>
  <c r="E98" i="1"/>
  <c r="F98" i="1"/>
  <c r="G98" i="1"/>
  <c r="E99" i="1"/>
  <c r="F99" i="1"/>
  <c r="G99" i="1"/>
  <c r="E100" i="1"/>
  <c r="F100" i="1"/>
  <c r="G100" i="1"/>
  <c r="E101" i="1"/>
  <c r="F101" i="1"/>
  <c r="G101" i="1"/>
  <c r="E136" i="1"/>
  <c r="F136" i="1"/>
  <c r="G136" i="1"/>
  <c r="E137" i="1"/>
  <c r="F137" i="1"/>
  <c r="G137" i="1"/>
  <c r="E138" i="1"/>
  <c r="F138" i="1"/>
  <c r="G138" i="1"/>
  <c r="E139" i="1"/>
  <c r="F139" i="1"/>
  <c r="G139" i="1"/>
  <c r="E140" i="1"/>
  <c r="F140" i="1"/>
  <c r="G140" i="1"/>
  <c r="E141" i="1"/>
  <c r="F141" i="1"/>
  <c r="G141" i="1"/>
  <c r="E142" i="1"/>
  <c r="F142" i="1"/>
  <c r="G142" i="1"/>
  <c r="E143" i="1"/>
  <c r="F143" i="1"/>
  <c r="G143" i="1"/>
  <c r="E144" i="1"/>
  <c r="F144" i="1"/>
  <c r="G144" i="1"/>
  <c r="E145" i="1"/>
  <c r="F145" i="1"/>
  <c r="G145" i="1"/>
  <c r="E105" i="1"/>
  <c r="F105" i="1"/>
  <c r="G105" i="1"/>
  <c r="E106" i="1"/>
  <c r="F106" i="1"/>
  <c r="G106" i="1"/>
  <c r="E107" i="1"/>
  <c r="F107" i="1"/>
  <c r="G107" i="1"/>
  <c r="E108" i="1"/>
  <c r="F108" i="1"/>
  <c r="G108" i="1"/>
  <c r="E109" i="1"/>
  <c r="F109" i="1"/>
  <c r="G109" i="1"/>
  <c r="E118" i="1"/>
  <c r="F118" i="1"/>
  <c r="G118" i="1"/>
  <c r="E119" i="1"/>
  <c r="F119" i="1"/>
  <c r="G119" i="1"/>
  <c r="E120" i="1"/>
  <c r="F120" i="1"/>
  <c r="G120" i="1"/>
  <c r="E121" i="1"/>
  <c r="F121" i="1"/>
  <c r="G121" i="1"/>
  <c r="E122" i="1"/>
  <c r="F122" i="1"/>
  <c r="G122" i="1"/>
  <c r="E123" i="1"/>
  <c r="F123" i="1"/>
  <c r="G123" i="1"/>
  <c r="E124" i="1"/>
  <c r="F124" i="1"/>
  <c r="G124" i="1"/>
  <c r="E125" i="1"/>
  <c r="F125" i="1"/>
  <c r="G125" i="1"/>
  <c r="E126" i="1"/>
  <c r="F126" i="1"/>
  <c r="G126" i="1"/>
  <c r="E127" i="1"/>
  <c r="F127" i="1"/>
  <c r="G127" i="1"/>
  <c r="E110" i="1"/>
  <c r="F110" i="1"/>
  <c r="G110" i="1"/>
  <c r="E111" i="1"/>
  <c r="F111" i="1"/>
  <c r="G111" i="1"/>
  <c r="E112" i="1"/>
  <c r="F112" i="1"/>
  <c r="G112" i="1"/>
  <c r="E113" i="1"/>
  <c r="F113" i="1"/>
  <c r="G113" i="1"/>
  <c r="E114" i="1"/>
  <c r="F114" i="1"/>
  <c r="G114" i="1"/>
  <c r="E151" i="1"/>
  <c r="F151" i="1"/>
  <c r="G151" i="1"/>
  <c r="E152" i="1"/>
  <c r="F152" i="1"/>
  <c r="G152" i="1"/>
  <c r="E153" i="1"/>
  <c r="F153" i="1"/>
  <c r="G153" i="1"/>
  <c r="E154" i="1"/>
  <c r="F154" i="1"/>
  <c r="G154" i="1"/>
  <c r="E155" i="1"/>
  <c r="F155" i="1"/>
  <c r="G155" i="1"/>
  <c r="E146" i="1"/>
  <c r="F146" i="1"/>
  <c r="G146" i="1"/>
  <c r="E147" i="1"/>
  <c r="F147" i="1"/>
  <c r="G147" i="1"/>
  <c r="E148" i="1"/>
  <c r="F148" i="1"/>
  <c r="G148" i="1"/>
  <c r="E149" i="1"/>
  <c r="F149" i="1"/>
  <c r="G149" i="1"/>
  <c r="E150" i="1"/>
  <c r="F150" i="1"/>
  <c r="G150" i="1"/>
  <c r="E93" i="1"/>
  <c r="F93" i="1"/>
  <c r="G93" i="1"/>
  <c r="E94" i="1"/>
  <c r="F94" i="1"/>
  <c r="G94" i="1"/>
  <c r="E95" i="1"/>
  <c r="F95" i="1"/>
  <c r="G95" i="1"/>
  <c r="E90" i="1"/>
  <c r="F90" i="1"/>
  <c r="G90" i="1"/>
  <c r="E91" i="1"/>
  <c r="F91" i="1"/>
  <c r="G91" i="1"/>
  <c r="E92" i="1"/>
  <c r="F92" i="1"/>
  <c r="G92" i="1"/>
  <c r="B132" i="1"/>
  <c r="C132" i="1"/>
  <c r="B133" i="1"/>
  <c r="C133" i="1"/>
  <c r="B134" i="1"/>
  <c r="C134" i="1"/>
  <c r="B156" i="1"/>
  <c r="C156" i="1"/>
  <c r="B157" i="1"/>
  <c r="C157" i="1"/>
  <c r="B158" i="1"/>
  <c r="C158" i="1"/>
  <c r="B128" i="1"/>
  <c r="C128" i="1"/>
  <c r="B129" i="1"/>
  <c r="C129" i="1"/>
  <c r="B130" i="1"/>
  <c r="C130" i="1"/>
  <c r="B131" i="1"/>
  <c r="C131" i="1"/>
  <c r="B102" i="1"/>
  <c r="C102" i="1"/>
  <c r="B103" i="1"/>
  <c r="C103" i="1"/>
  <c r="B104" i="1"/>
  <c r="C104" i="1"/>
  <c r="B115" i="1"/>
  <c r="C115" i="1"/>
  <c r="B116" i="1"/>
  <c r="C116" i="1"/>
  <c r="B117" i="1"/>
  <c r="C117" i="1"/>
  <c r="B96" i="1"/>
  <c r="C96" i="1"/>
  <c r="B97" i="1"/>
  <c r="C97" i="1"/>
  <c r="B98" i="1"/>
  <c r="C98" i="1"/>
  <c r="B99" i="1"/>
  <c r="C99" i="1"/>
  <c r="B100" i="1"/>
  <c r="C100" i="1"/>
  <c r="B101" i="1"/>
  <c r="C101" i="1"/>
  <c r="B136" i="1"/>
  <c r="C136" i="1"/>
  <c r="B137" i="1"/>
  <c r="C137" i="1"/>
  <c r="B138" i="1"/>
  <c r="C138" i="1"/>
  <c r="B139" i="1"/>
  <c r="C139" i="1"/>
  <c r="B140" i="1"/>
  <c r="C140" i="1"/>
  <c r="B141" i="1"/>
  <c r="C141" i="1"/>
  <c r="B142" i="1"/>
  <c r="C142" i="1"/>
  <c r="B143" i="1"/>
  <c r="C143" i="1"/>
  <c r="B144" i="1"/>
  <c r="C144" i="1"/>
  <c r="B145" i="1"/>
  <c r="C145" i="1"/>
  <c r="B105" i="1"/>
  <c r="C105" i="1"/>
  <c r="B106" i="1"/>
  <c r="C106" i="1"/>
  <c r="B107" i="1"/>
  <c r="C107" i="1"/>
  <c r="B108" i="1"/>
  <c r="C108" i="1"/>
  <c r="B109" i="1"/>
  <c r="C109" i="1"/>
  <c r="B118" i="1"/>
  <c r="C118" i="1"/>
  <c r="B119" i="1"/>
  <c r="C119" i="1"/>
  <c r="B120" i="1"/>
  <c r="C120" i="1"/>
  <c r="B121" i="1"/>
  <c r="C121" i="1"/>
  <c r="B122" i="1"/>
  <c r="C122" i="1"/>
  <c r="B123" i="1"/>
  <c r="C123" i="1"/>
  <c r="B124" i="1"/>
  <c r="C124" i="1"/>
  <c r="B125" i="1"/>
  <c r="C125" i="1"/>
  <c r="B126" i="1"/>
  <c r="C126" i="1"/>
  <c r="B127" i="1"/>
  <c r="C127" i="1"/>
  <c r="B110" i="1"/>
  <c r="C110" i="1"/>
  <c r="B111" i="1"/>
  <c r="C111" i="1"/>
  <c r="B112" i="1"/>
  <c r="C112" i="1"/>
  <c r="B113" i="1"/>
  <c r="C113" i="1"/>
  <c r="B114" i="1"/>
  <c r="C114" i="1"/>
  <c r="B151" i="1"/>
  <c r="C151" i="1"/>
  <c r="B152" i="1"/>
  <c r="C152" i="1"/>
  <c r="B153" i="1"/>
  <c r="C153" i="1"/>
  <c r="B154" i="1"/>
  <c r="C154" i="1"/>
  <c r="B155" i="1"/>
  <c r="C155" i="1"/>
  <c r="B146" i="1"/>
  <c r="C146" i="1"/>
  <c r="B147" i="1"/>
  <c r="C147" i="1"/>
  <c r="B148" i="1"/>
  <c r="C148" i="1"/>
  <c r="B149" i="1"/>
  <c r="C149" i="1"/>
  <c r="B150" i="1"/>
  <c r="C150" i="1"/>
  <c r="B93" i="1"/>
  <c r="C93" i="1"/>
  <c r="B94" i="1"/>
  <c r="C94" i="1"/>
  <c r="B95" i="1"/>
  <c r="C95" i="1"/>
  <c r="B90" i="1"/>
  <c r="C90" i="1"/>
  <c r="B91" i="1"/>
  <c r="C91" i="1"/>
  <c r="B92" i="1"/>
  <c r="C92" i="1"/>
  <c r="I2083" i="1"/>
  <c r="I2084" i="1"/>
  <c r="I2085" i="1"/>
  <c r="I2086" i="1"/>
  <c r="I2087" i="1"/>
  <c r="I2126" i="1"/>
  <c r="I2127" i="1"/>
  <c r="I2128" i="1"/>
  <c r="I2129" i="1"/>
  <c r="I2130" i="1"/>
  <c r="E2083" i="1"/>
  <c r="F2083" i="1"/>
  <c r="G2083" i="1"/>
  <c r="E2084" i="1"/>
  <c r="F2084" i="1"/>
  <c r="G2084" i="1"/>
  <c r="E2085" i="1"/>
  <c r="F2085" i="1"/>
  <c r="G2085" i="1"/>
  <c r="E2086" i="1"/>
  <c r="F2086" i="1"/>
  <c r="G2086" i="1"/>
  <c r="E2087" i="1"/>
  <c r="F2087" i="1"/>
  <c r="G2087" i="1"/>
  <c r="E2126" i="1"/>
  <c r="F2126" i="1"/>
  <c r="G2126" i="1"/>
  <c r="E2127" i="1"/>
  <c r="F2127" i="1"/>
  <c r="G2127" i="1"/>
  <c r="E2128" i="1"/>
  <c r="F2128" i="1"/>
  <c r="G2128" i="1"/>
  <c r="E2129" i="1"/>
  <c r="F2129" i="1"/>
  <c r="G2129" i="1"/>
  <c r="E2130" i="1"/>
  <c r="F2130" i="1"/>
  <c r="G2130" i="1"/>
  <c r="B2083" i="1"/>
  <c r="C2083" i="1"/>
  <c r="B2084" i="1"/>
  <c r="C2084" i="1"/>
  <c r="B2085" i="1"/>
  <c r="C2085" i="1"/>
  <c r="B2086" i="1"/>
  <c r="C2086" i="1"/>
  <c r="B2087" i="1"/>
  <c r="C2087" i="1"/>
  <c r="B2126" i="1"/>
  <c r="C2126" i="1"/>
  <c r="B2127" i="1"/>
  <c r="C2127" i="1"/>
  <c r="B2128" i="1"/>
  <c r="C2128" i="1"/>
  <c r="B2129" i="1"/>
  <c r="C2129" i="1"/>
  <c r="B2130" i="1"/>
  <c r="C2130" i="1"/>
  <c r="I2067" i="1"/>
  <c r="G2067" i="1"/>
  <c r="F2067" i="1"/>
  <c r="E2067" i="1"/>
  <c r="C2067" i="1"/>
  <c r="B2067" i="1"/>
  <c r="I2066" i="1"/>
  <c r="G2066" i="1"/>
  <c r="F2066" i="1"/>
  <c r="E2066" i="1"/>
  <c r="C2066" i="1"/>
  <c r="B2066" i="1"/>
  <c r="I2065" i="1"/>
  <c r="G2065" i="1"/>
  <c r="F2065" i="1"/>
  <c r="E2065" i="1"/>
  <c r="C2065" i="1"/>
  <c r="B2065" i="1"/>
  <c r="I2064" i="1"/>
  <c r="G2064" i="1"/>
  <c r="F2064" i="1"/>
  <c r="E2064" i="1"/>
  <c r="C2064" i="1"/>
  <c r="B2064" i="1"/>
  <c r="I2063" i="1"/>
  <c r="G2063" i="1"/>
  <c r="F2063" i="1"/>
  <c r="E2063" i="1"/>
  <c r="C2063" i="1"/>
  <c r="B2063" i="1"/>
  <c r="B2082" i="1"/>
  <c r="C2082" i="1"/>
  <c r="E2082" i="1"/>
  <c r="F2082" i="1"/>
  <c r="G2082" i="1"/>
  <c r="I2082" i="1"/>
  <c r="I27" i="1"/>
  <c r="I28" i="1"/>
  <c r="I29" i="1"/>
  <c r="I30" i="1"/>
  <c r="I31" i="1"/>
  <c r="I32" i="1"/>
  <c r="I33" i="1"/>
  <c r="I34" i="1"/>
  <c r="I35" i="1"/>
  <c r="I23" i="1"/>
  <c r="I24" i="1"/>
  <c r="I25" i="1"/>
  <c r="I18" i="1"/>
  <c r="I19" i="1"/>
  <c r="I20" i="1"/>
  <c r="I21" i="1"/>
  <c r="I16" i="1"/>
  <c r="I22" i="1"/>
  <c r="I17" i="1"/>
  <c r="I13" i="1"/>
  <c r="I14" i="1"/>
  <c r="I15" i="1"/>
  <c r="I6" i="1"/>
  <c r="I7" i="1"/>
  <c r="I8" i="1"/>
  <c r="I9" i="1"/>
  <c r="I10" i="1"/>
  <c r="I11" i="1"/>
  <c r="I12" i="1"/>
  <c r="I2" i="1"/>
  <c r="I3" i="1"/>
  <c r="I4" i="1"/>
  <c r="I5" i="1"/>
  <c r="I36" i="1"/>
  <c r="I37" i="1"/>
  <c r="I38" i="1"/>
  <c r="I39" i="1"/>
  <c r="I40" i="1"/>
  <c r="I41" i="1"/>
  <c r="I42" i="1"/>
  <c r="I43" i="1"/>
  <c r="I44" i="1"/>
  <c r="I45" i="1"/>
  <c r="I46" i="1"/>
  <c r="I47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103" i="1"/>
  <c r="I2104" i="1"/>
  <c r="I2105" i="1"/>
  <c r="I2106" i="1"/>
  <c r="I2107" i="1"/>
  <c r="I2108" i="1"/>
  <c r="I2109" i="1"/>
  <c r="I2110" i="1"/>
  <c r="I2111" i="1"/>
  <c r="I2112" i="1"/>
  <c r="I2088" i="1"/>
  <c r="I2089" i="1"/>
  <c r="I2090" i="1"/>
  <c r="I2091" i="1"/>
  <c r="I2092" i="1"/>
  <c r="I2068" i="1"/>
  <c r="I2069" i="1"/>
  <c r="I2070" i="1"/>
  <c r="I2071" i="1"/>
  <c r="I2072" i="1"/>
  <c r="I2136" i="1"/>
  <c r="I2137" i="1"/>
  <c r="I2138" i="1"/>
  <c r="I2139" i="1"/>
  <c r="I2140" i="1"/>
  <c r="I2141" i="1"/>
  <c r="I2142" i="1"/>
  <c r="I2143" i="1"/>
  <c r="I2144" i="1"/>
  <c r="I2145" i="1"/>
  <c r="I2093" i="1"/>
  <c r="I2094" i="1"/>
  <c r="I2095" i="1"/>
  <c r="I2096" i="1"/>
  <c r="I2097" i="1"/>
  <c r="I2073" i="1"/>
  <c r="I2074" i="1"/>
  <c r="I2075" i="1"/>
  <c r="I2076" i="1"/>
  <c r="I2077" i="1"/>
  <c r="I2113" i="1"/>
  <c r="I2114" i="1"/>
  <c r="I2115" i="1"/>
  <c r="I2116" i="1"/>
  <c r="I2117" i="1"/>
  <c r="I2098" i="1"/>
  <c r="I2099" i="1"/>
  <c r="I2100" i="1"/>
  <c r="I2101" i="1"/>
  <c r="I2102" i="1"/>
  <c r="I2121" i="1"/>
  <c r="I2122" i="1"/>
  <c r="I2123" i="1"/>
  <c r="I2124" i="1"/>
  <c r="I2125" i="1"/>
  <c r="I2131" i="1"/>
  <c r="I2132" i="1"/>
  <c r="I2133" i="1"/>
  <c r="I2134" i="1"/>
  <c r="I2135" i="1"/>
  <c r="I2146" i="1"/>
  <c r="I2147" i="1"/>
  <c r="I2148" i="1"/>
  <c r="I2118" i="1"/>
  <c r="I2119" i="1"/>
  <c r="I2120" i="1"/>
  <c r="I2078" i="1"/>
  <c r="I2079" i="1"/>
  <c r="I2080" i="1"/>
  <c r="I2081" i="1"/>
  <c r="I26" i="1"/>
  <c r="F27" i="1"/>
  <c r="G27" i="1"/>
  <c r="F28" i="1"/>
  <c r="G28" i="1"/>
  <c r="F29" i="1"/>
  <c r="G29" i="1"/>
  <c r="F30" i="1"/>
  <c r="G30" i="1"/>
  <c r="F31" i="1"/>
  <c r="G31" i="1"/>
  <c r="F32" i="1"/>
  <c r="G32" i="1"/>
  <c r="F33" i="1"/>
  <c r="G33" i="1"/>
  <c r="F34" i="1"/>
  <c r="G34" i="1"/>
  <c r="F35" i="1"/>
  <c r="G35" i="1"/>
  <c r="F23" i="1"/>
  <c r="G23" i="1"/>
  <c r="F24" i="1"/>
  <c r="G24" i="1"/>
  <c r="F25" i="1"/>
  <c r="G25" i="1"/>
  <c r="F18" i="1"/>
  <c r="G18" i="1"/>
  <c r="F19" i="1"/>
  <c r="G19" i="1"/>
  <c r="F20" i="1"/>
  <c r="G20" i="1"/>
  <c r="F21" i="1"/>
  <c r="G21" i="1"/>
  <c r="F16" i="1"/>
  <c r="G16" i="1"/>
  <c r="F22" i="1"/>
  <c r="G22" i="1"/>
  <c r="F17" i="1"/>
  <c r="G17" i="1"/>
  <c r="F13" i="1"/>
  <c r="G13" i="1"/>
  <c r="F14" i="1"/>
  <c r="G14" i="1"/>
  <c r="F15" i="1"/>
  <c r="G15" i="1"/>
  <c r="F6" i="1"/>
  <c r="G6" i="1"/>
  <c r="F7" i="1"/>
  <c r="G7" i="1"/>
  <c r="F8" i="1"/>
  <c r="G8" i="1"/>
  <c r="F9" i="1"/>
  <c r="G9" i="1"/>
  <c r="F10" i="1"/>
  <c r="G10" i="1"/>
  <c r="F11" i="1"/>
  <c r="G11" i="1"/>
  <c r="F12" i="1"/>
  <c r="G12" i="1"/>
  <c r="F2" i="1"/>
  <c r="G2" i="1"/>
  <c r="F3" i="1"/>
  <c r="G3" i="1"/>
  <c r="F4" i="1"/>
  <c r="G4" i="1"/>
  <c r="F5" i="1"/>
  <c r="G5" i="1"/>
  <c r="F36" i="1"/>
  <c r="G36" i="1"/>
  <c r="F37" i="1"/>
  <c r="G37" i="1"/>
  <c r="F38" i="1"/>
  <c r="G38" i="1"/>
  <c r="F39" i="1"/>
  <c r="G39" i="1"/>
  <c r="F40" i="1"/>
  <c r="G40" i="1"/>
  <c r="F41" i="1"/>
  <c r="G41" i="1"/>
  <c r="F42" i="1"/>
  <c r="G42" i="1"/>
  <c r="F43" i="1"/>
  <c r="G43" i="1"/>
  <c r="F44" i="1"/>
  <c r="G44" i="1"/>
  <c r="F45" i="1"/>
  <c r="G45" i="1"/>
  <c r="F46" i="1"/>
  <c r="G46" i="1"/>
  <c r="F47" i="1"/>
  <c r="G47" i="1"/>
  <c r="F192" i="1"/>
  <c r="G192" i="1"/>
  <c r="F193" i="1"/>
  <c r="G193" i="1"/>
  <c r="F194" i="1"/>
  <c r="G194" i="1"/>
  <c r="F195" i="1"/>
  <c r="G195" i="1"/>
  <c r="F196" i="1"/>
  <c r="G196" i="1"/>
  <c r="F197" i="1"/>
  <c r="G197" i="1"/>
  <c r="F198" i="1"/>
  <c r="G198" i="1"/>
  <c r="F199" i="1"/>
  <c r="G199" i="1"/>
  <c r="F200" i="1"/>
  <c r="G200" i="1"/>
  <c r="F201" i="1"/>
  <c r="G201" i="1"/>
  <c r="F202" i="1"/>
  <c r="G202" i="1"/>
  <c r="F203" i="1"/>
  <c r="G203" i="1"/>
  <c r="F204" i="1"/>
  <c r="G204" i="1"/>
  <c r="F205" i="1"/>
  <c r="G205" i="1"/>
  <c r="F206" i="1"/>
  <c r="G206" i="1"/>
  <c r="F207" i="1"/>
  <c r="G207" i="1"/>
  <c r="F208" i="1"/>
  <c r="G208" i="1"/>
  <c r="F209" i="1"/>
  <c r="G209" i="1"/>
  <c r="F210" i="1"/>
  <c r="G210" i="1"/>
  <c r="F211" i="1"/>
  <c r="G211" i="1"/>
  <c r="F212" i="1"/>
  <c r="G212" i="1"/>
  <c r="F213" i="1"/>
  <c r="G213" i="1"/>
  <c r="F214" i="1"/>
  <c r="G214" i="1"/>
  <c r="F215" i="1"/>
  <c r="G215" i="1"/>
  <c r="F216" i="1"/>
  <c r="G216" i="1"/>
  <c r="F217" i="1"/>
  <c r="G217" i="1"/>
  <c r="F218" i="1"/>
  <c r="G218" i="1"/>
  <c r="F219" i="1"/>
  <c r="G219" i="1"/>
  <c r="F220" i="1"/>
  <c r="G220" i="1"/>
  <c r="F221" i="1"/>
  <c r="G221" i="1"/>
  <c r="F222" i="1"/>
  <c r="G222" i="1"/>
  <c r="F223" i="1"/>
  <c r="G223" i="1"/>
  <c r="F224" i="1"/>
  <c r="G224" i="1"/>
  <c r="F225" i="1"/>
  <c r="G225" i="1"/>
  <c r="F226" i="1"/>
  <c r="G226" i="1"/>
  <c r="F227" i="1"/>
  <c r="G227" i="1"/>
  <c r="F228" i="1"/>
  <c r="G228" i="1"/>
  <c r="F229" i="1"/>
  <c r="G229" i="1"/>
  <c r="F230" i="1"/>
  <c r="G230" i="1"/>
  <c r="F231" i="1"/>
  <c r="G231" i="1"/>
  <c r="F2103" i="1"/>
  <c r="G2103" i="1"/>
  <c r="F2104" i="1"/>
  <c r="G2104" i="1"/>
  <c r="F2105" i="1"/>
  <c r="G2105" i="1"/>
  <c r="F2106" i="1"/>
  <c r="G2106" i="1"/>
  <c r="F2107" i="1"/>
  <c r="G2107" i="1"/>
  <c r="F2108" i="1"/>
  <c r="G2108" i="1"/>
  <c r="F2109" i="1"/>
  <c r="G2109" i="1"/>
  <c r="F2110" i="1"/>
  <c r="G2110" i="1"/>
  <c r="F2111" i="1"/>
  <c r="G2111" i="1"/>
  <c r="F2112" i="1"/>
  <c r="G2112" i="1"/>
  <c r="F2088" i="1"/>
  <c r="G2088" i="1"/>
  <c r="F2089" i="1"/>
  <c r="G2089" i="1"/>
  <c r="F2090" i="1"/>
  <c r="G2090" i="1"/>
  <c r="F2091" i="1"/>
  <c r="G2091" i="1"/>
  <c r="F2092" i="1"/>
  <c r="G2092" i="1"/>
  <c r="F2068" i="1"/>
  <c r="G2068" i="1"/>
  <c r="F2069" i="1"/>
  <c r="G2069" i="1"/>
  <c r="F2070" i="1"/>
  <c r="G2070" i="1"/>
  <c r="F2071" i="1"/>
  <c r="G2071" i="1"/>
  <c r="F2072" i="1"/>
  <c r="G2072" i="1"/>
  <c r="F2136" i="1"/>
  <c r="G2136" i="1"/>
  <c r="F2137" i="1"/>
  <c r="G2137" i="1"/>
  <c r="F2138" i="1"/>
  <c r="G2138" i="1"/>
  <c r="F2139" i="1"/>
  <c r="G2139" i="1"/>
  <c r="F2140" i="1"/>
  <c r="G2140" i="1"/>
  <c r="F2141" i="1"/>
  <c r="G2141" i="1"/>
  <c r="F2142" i="1"/>
  <c r="G2142" i="1"/>
  <c r="F2143" i="1"/>
  <c r="G2143" i="1"/>
  <c r="F2144" i="1"/>
  <c r="G2144" i="1"/>
  <c r="F2145" i="1"/>
  <c r="G2145" i="1"/>
  <c r="F2093" i="1"/>
  <c r="G2093" i="1"/>
  <c r="F2094" i="1"/>
  <c r="G2094" i="1"/>
  <c r="F2095" i="1"/>
  <c r="G2095" i="1"/>
  <c r="F2096" i="1"/>
  <c r="G2096" i="1"/>
  <c r="F2097" i="1"/>
  <c r="G2097" i="1"/>
  <c r="F2073" i="1"/>
  <c r="G2073" i="1"/>
  <c r="F2074" i="1"/>
  <c r="G2074" i="1"/>
  <c r="F2075" i="1"/>
  <c r="G2075" i="1"/>
  <c r="F2076" i="1"/>
  <c r="G2076" i="1"/>
  <c r="F2077" i="1"/>
  <c r="G2077" i="1"/>
  <c r="F2113" i="1"/>
  <c r="G2113" i="1"/>
  <c r="F2114" i="1"/>
  <c r="G2114" i="1"/>
  <c r="F2115" i="1"/>
  <c r="G2115" i="1"/>
  <c r="F2116" i="1"/>
  <c r="G2116" i="1"/>
  <c r="F2117" i="1"/>
  <c r="G2117" i="1"/>
  <c r="F2098" i="1"/>
  <c r="G2098" i="1"/>
  <c r="F2099" i="1"/>
  <c r="G2099" i="1"/>
  <c r="F2100" i="1"/>
  <c r="G2100" i="1"/>
  <c r="F2101" i="1"/>
  <c r="G2101" i="1"/>
  <c r="F2102" i="1"/>
  <c r="G2102" i="1"/>
  <c r="F2121" i="1"/>
  <c r="G2121" i="1"/>
  <c r="F2122" i="1"/>
  <c r="G2122" i="1"/>
  <c r="F2123" i="1"/>
  <c r="G2123" i="1"/>
  <c r="F2124" i="1"/>
  <c r="G2124" i="1"/>
  <c r="F2125" i="1"/>
  <c r="G2125" i="1"/>
  <c r="F2131" i="1"/>
  <c r="G2131" i="1"/>
  <c r="F2132" i="1"/>
  <c r="G2132" i="1"/>
  <c r="F2133" i="1"/>
  <c r="G2133" i="1"/>
  <c r="F2134" i="1"/>
  <c r="G2134" i="1"/>
  <c r="F2135" i="1"/>
  <c r="G2135" i="1"/>
  <c r="F2146" i="1"/>
  <c r="G2146" i="1"/>
  <c r="F2147" i="1"/>
  <c r="G2147" i="1"/>
  <c r="F2148" i="1"/>
  <c r="G2148" i="1"/>
  <c r="F2118" i="1"/>
  <c r="G2118" i="1"/>
  <c r="F2119" i="1"/>
  <c r="G2119" i="1"/>
  <c r="F2120" i="1"/>
  <c r="G2120" i="1"/>
  <c r="F2078" i="1"/>
  <c r="G2078" i="1"/>
  <c r="F2079" i="1"/>
  <c r="G2079" i="1"/>
  <c r="F2080" i="1"/>
  <c r="G2080" i="1"/>
  <c r="F2081" i="1"/>
  <c r="G2081" i="1"/>
  <c r="G26" i="1"/>
  <c r="F26" i="1"/>
  <c r="E27" i="1"/>
  <c r="E28" i="1"/>
  <c r="E29" i="1"/>
  <c r="E30" i="1"/>
  <c r="E31" i="1"/>
  <c r="E32" i="1"/>
  <c r="E33" i="1"/>
  <c r="E34" i="1"/>
  <c r="E35" i="1"/>
  <c r="E23" i="1"/>
  <c r="E24" i="1"/>
  <c r="E25" i="1"/>
  <c r="E18" i="1"/>
  <c r="E19" i="1"/>
  <c r="E20" i="1"/>
  <c r="E21" i="1"/>
  <c r="E16" i="1"/>
  <c r="E22" i="1"/>
  <c r="E17" i="1"/>
  <c r="E13" i="1"/>
  <c r="E14" i="1"/>
  <c r="E15" i="1"/>
  <c r="E6" i="1"/>
  <c r="E7" i="1"/>
  <c r="E8" i="1"/>
  <c r="E9" i="1"/>
  <c r="E10" i="1"/>
  <c r="E11" i="1"/>
  <c r="E12" i="1"/>
  <c r="E2" i="1"/>
  <c r="E3" i="1"/>
  <c r="E4" i="1"/>
  <c r="E5" i="1"/>
  <c r="E36" i="1"/>
  <c r="E37" i="1"/>
  <c r="E38" i="1"/>
  <c r="E39" i="1"/>
  <c r="E40" i="1"/>
  <c r="E41" i="1"/>
  <c r="E42" i="1"/>
  <c r="E43" i="1"/>
  <c r="E44" i="1"/>
  <c r="E45" i="1"/>
  <c r="E46" i="1"/>
  <c r="E47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103" i="1"/>
  <c r="E2104" i="1"/>
  <c r="E2105" i="1"/>
  <c r="E2106" i="1"/>
  <c r="E2107" i="1"/>
  <c r="E2108" i="1"/>
  <c r="E2109" i="1"/>
  <c r="E2110" i="1"/>
  <c r="E2111" i="1"/>
  <c r="E2112" i="1"/>
  <c r="E2088" i="1"/>
  <c r="E2089" i="1"/>
  <c r="E2090" i="1"/>
  <c r="E2091" i="1"/>
  <c r="E2092" i="1"/>
  <c r="E2068" i="1"/>
  <c r="E2069" i="1"/>
  <c r="E2070" i="1"/>
  <c r="E2071" i="1"/>
  <c r="E2072" i="1"/>
  <c r="E2136" i="1"/>
  <c r="E2137" i="1"/>
  <c r="E2138" i="1"/>
  <c r="E2139" i="1"/>
  <c r="E2140" i="1"/>
  <c r="E2141" i="1"/>
  <c r="E2142" i="1"/>
  <c r="E2143" i="1"/>
  <c r="E2144" i="1"/>
  <c r="E2145" i="1"/>
  <c r="E2093" i="1"/>
  <c r="E2094" i="1"/>
  <c r="E2095" i="1"/>
  <c r="E2096" i="1"/>
  <c r="E2097" i="1"/>
  <c r="E2073" i="1"/>
  <c r="E2074" i="1"/>
  <c r="E2075" i="1"/>
  <c r="E2076" i="1"/>
  <c r="E2077" i="1"/>
  <c r="E2113" i="1"/>
  <c r="E2114" i="1"/>
  <c r="E2115" i="1"/>
  <c r="E2116" i="1"/>
  <c r="E2117" i="1"/>
  <c r="E2098" i="1"/>
  <c r="E2099" i="1"/>
  <c r="E2100" i="1"/>
  <c r="E2101" i="1"/>
  <c r="E2102" i="1"/>
  <c r="E2121" i="1"/>
  <c r="E2122" i="1"/>
  <c r="E2123" i="1"/>
  <c r="E2124" i="1"/>
  <c r="E2125" i="1"/>
  <c r="E2131" i="1"/>
  <c r="E2132" i="1"/>
  <c r="E2133" i="1"/>
  <c r="E2134" i="1"/>
  <c r="E2135" i="1"/>
  <c r="E2146" i="1"/>
  <c r="E2147" i="1"/>
  <c r="E2148" i="1"/>
  <c r="E2118" i="1"/>
  <c r="E2119" i="1"/>
  <c r="E2120" i="1"/>
  <c r="E2078" i="1"/>
  <c r="E2079" i="1"/>
  <c r="E2080" i="1"/>
  <c r="E2081" i="1"/>
  <c r="E26" i="1"/>
  <c r="C27" i="1"/>
  <c r="C28" i="1"/>
  <c r="C29" i="1"/>
  <c r="C30" i="1"/>
  <c r="C31" i="1"/>
  <c r="C32" i="1"/>
  <c r="C33" i="1"/>
  <c r="C34" i="1"/>
  <c r="C35" i="1"/>
  <c r="C23" i="1"/>
  <c r="C24" i="1"/>
  <c r="C25" i="1"/>
  <c r="C18" i="1"/>
  <c r="C19" i="1"/>
  <c r="C20" i="1"/>
  <c r="C21" i="1"/>
  <c r="C16" i="1"/>
  <c r="C22" i="1"/>
  <c r="C17" i="1"/>
  <c r="C13" i="1"/>
  <c r="C14" i="1"/>
  <c r="C15" i="1"/>
  <c r="C6" i="1"/>
  <c r="C7" i="1"/>
  <c r="C8" i="1"/>
  <c r="C9" i="1"/>
  <c r="C10" i="1"/>
  <c r="C11" i="1"/>
  <c r="C12" i="1"/>
  <c r="C2" i="1"/>
  <c r="C3" i="1"/>
  <c r="C4" i="1"/>
  <c r="C5" i="1"/>
  <c r="C36" i="1"/>
  <c r="C37" i="1"/>
  <c r="C38" i="1"/>
  <c r="C39" i="1"/>
  <c r="C40" i="1"/>
  <c r="C41" i="1"/>
  <c r="C42" i="1"/>
  <c r="C43" i="1"/>
  <c r="C44" i="1"/>
  <c r="C45" i="1"/>
  <c r="C46" i="1"/>
  <c r="C47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103" i="1"/>
  <c r="C2104" i="1"/>
  <c r="C2105" i="1"/>
  <c r="C2106" i="1"/>
  <c r="C2107" i="1"/>
  <c r="C2108" i="1"/>
  <c r="C2109" i="1"/>
  <c r="C2110" i="1"/>
  <c r="C2111" i="1"/>
  <c r="C2112" i="1"/>
  <c r="C2088" i="1"/>
  <c r="C2089" i="1"/>
  <c r="C2090" i="1"/>
  <c r="C2091" i="1"/>
  <c r="C2092" i="1"/>
  <c r="C2068" i="1"/>
  <c r="C2069" i="1"/>
  <c r="C2070" i="1"/>
  <c r="C2071" i="1"/>
  <c r="C2072" i="1"/>
  <c r="C2136" i="1"/>
  <c r="C2137" i="1"/>
  <c r="C2138" i="1"/>
  <c r="C2139" i="1"/>
  <c r="C2140" i="1"/>
  <c r="C2141" i="1"/>
  <c r="C2142" i="1"/>
  <c r="C2143" i="1"/>
  <c r="C2144" i="1"/>
  <c r="C2145" i="1"/>
  <c r="C2093" i="1"/>
  <c r="C2094" i="1"/>
  <c r="C2095" i="1"/>
  <c r="C2096" i="1"/>
  <c r="C2097" i="1"/>
  <c r="C2073" i="1"/>
  <c r="C2074" i="1"/>
  <c r="C2075" i="1"/>
  <c r="C2076" i="1"/>
  <c r="C2077" i="1"/>
  <c r="C2113" i="1"/>
  <c r="C2114" i="1"/>
  <c r="C2115" i="1"/>
  <c r="C2116" i="1"/>
  <c r="C2117" i="1"/>
  <c r="C2098" i="1"/>
  <c r="C2099" i="1"/>
  <c r="C2100" i="1"/>
  <c r="C2101" i="1"/>
  <c r="C2102" i="1"/>
  <c r="C2121" i="1"/>
  <c r="C2122" i="1"/>
  <c r="C2123" i="1"/>
  <c r="C2124" i="1"/>
  <c r="C2125" i="1"/>
  <c r="C2131" i="1"/>
  <c r="C2132" i="1"/>
  <c r="C2133" i="1"/>
  <c r="C2134" i="1"/>
  <c r="C2135" i="1"/>
  <c r="C2146" i="1"/>
  <c r="C2147" i="1"/>
  <c r="C2148" i="1"/>
  <c r="C2118" i="1"/>
  <c r="C2119" i="1"/>
  <c r="C2120" i="1"/>
  <c r="C2078" i="1"/>
  <c r="C2079" i="1"/>
  <c r="C2080" i="1"/>
  <c r="C2081" i="1"/>
  <c r="C26" i="1"/>
  <c r="B2" i="1"/>
  <c r="B3" i="1"/>
  <c r="B4" i="1"/>
  <c r="B5" i="1"/>
  <c r="B36" i="1"/>
  <c r="B37" i="1"/>
  <c r="B38" i="1"/>
  <c r="B39" i="1"/>
  <c r="B40" i="1"/>
  <c r="B41" i="1"/>
  <c r="B42" i="1"/>
  <c r="B43" i="1"/>
  <c r="B44" i="1"/>
  <c r="B45" i="1"/>
  <c r="B46" i="1"/>
  <c r="B47" i="1"/>
  <c r="B192" i="1"/>
  <c r="B193" i="1"/>
  <c r="B194" i="1"/>
  <c r="B195" i="1"/>
  <c r="B196" i="1"/>
  <c r="B197" i="1"/>
  <c r="B198" i="1"/>
  <c r="B199" i="1"/>
  <c r="B200" i="1"/>
  <c r="B201" i="1"/>
  <c r="B202" i="1"/>
  <c r="B203" i="1"/>
  <c r="B204" i="1"/>
  <c r="B205" i="1"/>
  <c r="B206" i="1"/>
  <c r="B207" i="1"/>
  <c r="B208" i="1"/>
  <c r="B209" i="1"/>
  <c r="B210" i="1"/>
  <c r="B211" i="1"/>
  <c r="B212" i="1"/>
  <c r="B213" i="1"/>
  <c r="B214" i="1"/>
  <c r="B215" i="1"/>
  <c r="B216" i="1"/>
  <c r="B217" i="1"/>
  <c r="B218" i="1"/>
  <c r="B219" i="1"/>
  <c r="B220" i="1"/>
  <c r="B221" i="1"/>
  <c r="B222" i="1"/>
  <c r="B223" i="1"/>
  <c r="B224" i="1"/>
  <c r="B225" i="1"/>
  <c r="B226" i="1"/>
  <c r="B227" i="1"/>
  <c r="B228" i="1"/>
  <c r="B229" i="1"/>
  <c r="B230" i="1"/>
  <c r="B231" i="1"/>
  <c r="B2103" i="1"/>
  <c r="B2104" i="1"/>
  <c r="B2105" i="1"/>
  <c r="B2106" i="1"/>
  <c r="B2107" i="1"/>
  <c r="B2108" i="1"/>
  <c r="B2109" i="1"/>
  <c r="B2110" i="1"/>
  <c r="B2111" i="1"/>
  <c r="B2112" i="1"/>
  <c r="B2088" i="1"/>
  <c r="B2089" i="1"/>
  <c r="B2090" i="1"/>
  <c r="B2091" i="1"/>
  <c r="B2092" i="1"/>
  <c r="B2068" i="1"/>
  <c r="B2069" i="1"/>
  <c r="B2070" i="1"/>
  <c r="B2071" i="1"/>
  <c r="B2072" i="1"/>
  <c r="B2136" i="1"/>
  <c r="B2137" i="1"/>
  <c r="B2138" i="1"/>
  <c r="B2139" i="1"/>
  <c r="B2140" i="1"/>
  <c r="B2141" i="1"/>
  <c r="B2142" i="1"/>
  <c r="B2143" i="1"/>
  <c r="B2144" i="1"/>
  <c r="B2145" i="1"/>
  <c r="B2093" i="1"/>
  <c r="B2094" i="1"/>
  <c r="B2095" i="1"/>
  <c r="B2096" i="1"/>
  <c r="B2097" i="1"/>
  <c r="B2073" i="1"/>
  <c r="B2074" i="1"/>
  <c r="B2075" i="1"/>
  <c r="B2076" i="1"/>
  <c r="B2077" i="1"/>
  <c r="B2113" i="1"/>
  <c r="B2114" i="1"/>
  <c r="B2115" i="1"/>
  <c r="B2116" i="1"/>
  <c r="B2117" i="1"/>
  <c r="B2098" i="1"/>
  <c r="B2099" i="1"/>
  <c r="B2100" i="1"/>
  <c r="B2101" i="1"/>
  <c r="B2102" i="1"/>
  <c r="B2121" i="1"/>
  <c r="B2122" i="1"/>
  <c r="B2123" i="1"/>
  <c r="B2124" i="1"/>
  <c r="B2125" i="1"/>
  <c r="B2131" i="1"/>
  <c r="B2132" i="1"/>
  <c r="B2133" i="1"/>
  <c r="B2134" i="1"/>
  <c r="B2135" i="1"/>
  <c r="B2146" i="1"/>
  <c r="B2147" i="1"/>
  <c r="B2148" i="1"/>
  <c r="B2118" i="1"/>
  <c r="B2119" i="1"/>
  <c r="B2120" i="1"/>
  <c r="B2078" i="1"/>
  <c r="B2079" i="1"/>
  <c r="B2080" i="1"/>
  <c r="B2081" i="1"/>
  <c r="B31" i="1"/>
  <c r="B32" i="1"/>
  <c r="B33" i="1"/>
  <c r="B34" i="1"/>
  <c r="B35" i="1"/>
  <c r="B23" i="1"/>
  <c r="B24" i="1"/>
  <c r="B25" i="1"/>
  <c r="B18" i="1"/>
  <c r="B19" i="1"/>
  <c r="B20" i="1"/>
  <c r="B21" i="1"/>
  <c r="B16" i="1"/>
  <c r="B22" i="1"/>
  <c r="B17" i="1"/>
  <c r="B13" i="1"/>
  <c r="B14" i="1"/>
  <c r="B15" i="1"/>
  <c r="B6" i="1"/>
  <c r="B7" i="1"/>
  <c r="B8" i="1"/>
  <c r="B9" i="1"/>
  <c r="B10" i="1"/>
  <c r="B11" i="1"/>
  <c r="B12" i="1"/>
  <c r="B26" i="1"/>
  <c r="B27" i="1"/>
  <c r="B28" i="1"/>
  <c r="B29" i="1"/>
  <c r="B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tc={6E31FD9B-B4A1-402C-9DF7-597A4A041260}</author>
  </authors>
  <commentList>
    <comment ref="P192" authorId="0" shapeId="0" xr:uid="{6E31FD9B-B4A1-402C-9DF7-597A4A041260}">
      <text>
        <t xml:space="preserve">[Commentaire à thread]
Votre version d’Excel vous permet de lire ce commentaire à thread. Toutefois, les modifications qui y sont apportées seront supprimées si le fichier est ouvert dans une version plus récente d’Excel. En savoir plus : https://go.microsoft.com/fwlink/?linkid=870924
Commentaire :
    Ne fait que de la caisse mobile car trafic terrestre </t>
      </text>
    </comment>
  </commentList>
</comments>
</file>

<file path=xl/sharedStrings.xml><?xml version="1.0" encoding="utf-8"?>
<sst xmlns="http://schemas.openxmlformats.org/spreadsheetml/2006/main" count="26905" uniqueCount="524">
  <si>
    <t>Opérateur</t>
  </si>
  <si>
    <t>Jour Départ</t>
  </si>
  <si>
    <t>Jour Arrivée</t>
  </si>
  <si>
    <t>MAD Arrivée</t>
  </si>
  <si>
    <t>Accepte caisses mobiles</t>
  </si>
  <si>
    <t>Accepte conteneurs</t>
  </si>
  <si>
    <t>Pays Exp</t>
  </si>
  <si>
    <t>Plateforme Exp</t>
  </si>
  <si>
    <t>Pays Dest</t>
  </si>
  <si>
    <t>Plateforme Dest</t>
  </si>
  <si>
    <t>France</t>
  </si>
  <si>
    <t>Fréquence Hebdo</t>
  </si>
  <si>
    <t>Mouguerre</t>
  </si>
  <si>
    <t>Italie</t>
  </si>
  <si>
    <t>Candiolo</t>
  </si>
  <si>
    <t>Lu</t>
  </si>
  <si>
    <t>Ma</t>
  </si>
  <si>
    <t>Ve</t>
  </si>
  <si>
    <t>Je</t>
  </si>
  <si>
    <t>Me</t>
  </si>
  <si>
    <t>Sa</t>
  </si>
  <si>
    <t>Exploitant PF Dest</t>
  </si>
  <si>
    <t>Exploitant PF Exp</t>
  </si>
  <si>
    <t>Oui</t>
  </si>
  <si>
    <t>Metz</t>
  </si>
  <si>
    <t>Dourges</t>
  </si>
  <si>
    <t>Allemagne</t>
  </si>
  <si>
    <t>?</t>
  </si>
  <si>
    <t>Ambrogio</t>
  </si>
  <si>
    <t>Be Modal Intermodal Transport</t>
  </si>
  <si>
    <t>Rennes</t>
  </si>
  <si>
    <t>Blainville</t>
  </si>
  <si>
    <t>Cargo Beamer</t>
  </si>
  <si>
    <t>Calais</t>
  </si>
  <si>
    <t>Perpignan</t>
  </si>
  <si>
    <t>Accepte semi-remorques préhensibles</t>
  </si>
  <si>
    <t>Accepte semi-remorques non-préhensibles</t>
  </si>
  <si>
    <t>Lahaye Global Logistics</t>
  </si>
  <si>
    <t>Cinerites</t>
  </si>
  <si>
    <t>Voutré</t>
  </si>
  <si>
    <t>Le Mans</t>
  </si>
  <si>
    <t>Trappes</t>
  </si>
  <si>
    <t>Bonneuil-sur-Marne</t>
  </si>
  <si>
    <t>Cherbourg-en-Cotentin</t>
  </si>
  <si>
    <t>Brittany ferries</t>
  </si>
  <si>
    <t>Rue du pont Mathieu</t>
  </si>
  <si>
    <t>BONNEUIL Cinérites Transport &amp; Logistique</t>
  </si>
  <si>
    <t>Cinérites de Rouessé-Vassé</t>
  </si>
  <si>
    <t>Route de Sillé</t>
  </si>
  <si>
    <t>Société des Carrières de Voutré</t>
  </si>
  <si>
    <t>Gare Marchandise Saint-Charles</t>
  </si>
  <si>
    <t>Perpignan St Charles</t>
  </si>
  <si>
    <t>Non exploitée</t>
  </si>
  <si>
    <t>Venissieux</t>
  </si>
  <si>
    <t>5, Chemin du Charbonnier</t>
  </si>
  <si>
    <t>Lyon Vénissieux</t>
  </si>
  <si>
    <t>Cognac</t>
  </si>
  <si>
    <t>14, place de la Gare</t>
  </si>
  <si>
    <t>Hendaye</t>
  </si>
  <si>
    <t>Cour de la Bidassoa</t>
  </si>
  <si>
    <t>Railsider France</t>
  </si>
  <si>
    <t>Mâcon</t>
  </si>
  <si>
    <t>437 rue de la Grosne</t>
  </si>
  <si>
    <t>Aproport Mâcon</t>
  </si>
  <si>
    <t>-</t>
  </si>
  <si>
    <t>BFC Multimodal</t>
  </si>
  <si>
    <t>Perrigny-les-Dijon</t>
  </si>
  <si>
    <t xml:space="preserve">Chemin des Etangs </t>
  </si>
  <si>
    <t>Gevrey (Dijon)</t>
  </si>
  <si>
    <t>RLE</t>
  </si>
  <si>
    <t>Naviland Cargo</t>
  </si>
  <si>
    <t>Bruyères-sur-Oise</t>
  </si>
  <si>
    <t>2, Chemin du Jacloret</t>
  </si>
  <si>
    <t>MSC</t>
  </si>
  <si>
    <t>Medlog Inland Terminal</t>
  </si>
  <si>
    <t>1, rue Pierre Sémard</t>
  </si>
  <si>
    <t>Groupe Charles André</t>
  </si>
  <si>
    <t>Novatrans/ Green Modal</t>
  </si>
  <si>
    <t>1, rue Pierre Semard</t>
  </si>
  <si>
    <t>Open modal</t>
  </si>
  <si>
    <t>BTM</t>
  </si>
  <si>
    <t>54, route de l'Ile Barnière</t>
  </si>
  <si>
    <t>Bonneuil-sur-marne</t>
  </si>
  <si>
    <t>Haropa Port</t>
  </si>
  <si>
    <t>Terminaux de Seine</t>
  </si>
  <si>
    <t>12, route de l'Ile Barbière</t>
  </si>
  <si>
    <t>Noisy-le-Sec</t>
  </si>
  <si>
    <t>11, rue Emmanuel Arago</t>
  </si>
  <si>
    <t>Noisy le Sec</t>
  </si>
  <si>
    <t>Gennevilliers</t>
  </si>
  <si>
    <t>6 Rte du Bassin Numéro 1</t>
  </si>
  <si>
    <t>Port de Gennevilliers</t>
  </si>
  <si>
    <t>Paris Terminal SA</t>
  </si>
  <si>
    <t>Avignon</t>
  </si>
  <si>
    <t>75, Chemin de Courtine, Gare Marchandises</t>
  </si>
  <si>
    <t>Avignon Courtine</t>
  </si>
  <si>
    <t>Allée Basile Levraud</t>
  </si>
  <si>
    <t>Rouen</t>
  </si>
  <si>
    <t>34, boulevard du Midi</t>
  </si>
  <si>
    <t>Rouen Quevilly</t>
  </si>
  <si>
    <t>Dockseine (SOGENA)</t>
  </si>
  <si>
    <t>Sandouville</t>
  </si>
  <si>
    <t>5058 voie des Tadornes</t>
  </si>
  <si>
    <t>Bourgneuf</t>
  </si>
  <si>
    <t>662 rue Louis Armand</t>
  </si>
  <si>
    <t>Aiton</t>
  </si>
  <si>
    <t>VIIA Connect BA</t>
  </si>
  <si>
    <t>rue de la Foucaudière</t>
  </si>
  <si>
    <t>Saint-Marcel</t>
  </si>
  <si>
    <t>Zone portuaire sud</t>
  </si>
  <si>
    <t>St Priest</t>
  </si>
  <si>
    <t>24-40 rue du Beaujolais</t>
  </si>
  <si>
    <t>Zone Industrielle 63 Rue du Beaujolais</t>
  </si>
  <si>
    <t>Lyon</t>
  </si>
  <si>
    <t>1, Quai de Beaucaire</t>
  </si>
  <si>
    <t>Loire-sur-Rhône</t>
  </si>
  <si>
    <t>55, rue de Savoie</t>
  </si>
  <si>
    <t>Loire Sur Rhône</t>
  </si>
  <si>
    <t>Combronde</t>
  </si>
  <si>
    <t>FEROVERGNE/ PRESTALOG</t>
  </si>
  <si>
    <t>Strasbourg</t>
  </si>
  <si>
    <t>1, rue Auguste Meyer</t>
  </si>
  <si>
    <t>Lauterbourg</t>
  </si>
  <si>
    <t>Ports de Strasbourg</t>
  </si>
  <si>
    <t>Lauterbourg Rhine Terminal</t>
  </si>
  <si>
    <t>20, rue de St Nazaire</t>
  </si>
  <si>
    <t>Terminal conteneurs Sud de Strasbourg</t>
  </si>
  <si>
    <t>Rhine Europe Terminals</t>
  </si>
  <si>
    <t>8, rue Bassin du commerce</t>
  </si>
  <si>
    <t>Terminal conteneurs Nord de Strasbourg</t>
  </si>
  <si>
    <t>Le Boulou</t>
  </si>
  <si>
    <t>Plateforme d'auroroutes ferroviaires
Distriport</t>
  </si>
  <si>
    <t>Le Boulou autoroute ferroviaire</t>
  </si>
  <si>
    <t>VIIA Connect LB</t>
  </si>
  <si>
    <t>Le Camp de la Basse-Distriport</t>
  </si>
  <si>
    <t>320, avenue de Barcelone</t>
  </si>
  <si>
    <t>Perpignan St Charles Conteneur Terminal (PSCCT)</t>
  </si>
  <si>
    <t>Riom</t>
  </si>
  <si>
    <t>3, rue André Messager</t>
  </si>
  <si>
    <t>Riom (Clermont Ferrand)</t>
  </si>
  <si>
    <t>Gerzat</t>
  </si>
  <si>
    <t>2 rue de l'industrie</t>
  </si>
  <si>
    <t>Gerzat (Clermont Ferrand)</t>
  </si>
  <si>
    <t>Clermont-Ferrand</t>
  </si>
  <si>
    <t>ZI de la Combaude</t>
  </si>
  <si>
    <t>Clermont Ferrand La Combaude</t>
  </si>
  <si>
    <t>Marck</t>
  </si>
  <si>
    <t>91, rue Gustave Eiffel</t>
  </si>
  <si>
    <t>CargoBeamer Opérations Terminaux France</t>
  </si>
  <si>
    <t>Terminal d'autorutes ferroviaires
Port Est
Port de Calais</t>
  </si>
  <si>
    <t>Calais autoroute ferroviaire</t>
  </si>
  <si>
    <t>VIIA</t>
  </si>
  <si>
    <t>Bethune</t>
  </si>
  <si>
    <t>Avenue Georges Washington</t>
  </si>
  <si>
    <t>Bethune conteneurs Terminal</t>
  </si>
  <si>
    <t>Ports de Lille</t>
  </si>
  <si>
    <t>Voie du grand large</t>
  </si>
  <si>
    <t>Lille</t>
  </si>
  <si>
    <t>Place Leroux de Fauquemont</t>
  </si>
  <si>
    <t>Lille Conteneurs Terminal</t>
  </si>
  <si>
    <t>Dunkerque</t>
  </si>
  <si>
    <t>2505 Route de l'écluse Trystram</t>
  </si>
  <si>
    <t>Terminal à conteneurs TDF - Port de Dunkerque</t>
  </si>
  <si>
    <t>Dunkerque-Port</t>
  </si>
  <si>
    <t>Zone portuaire Metz la Maxe Terminal 2
2, rue de la darse terminal 2</t>
  </si>
  <si>
    <t>Terminal conteneur du Port Metz</t>
  </si>
  <si>
    <t>CCI Metz</t>
  </si>
  <si>
    <t>Frouard</t>
  </si>
  <si>
    <t>9, rue de la Rompure</t>
  </si>
  <si>
    <t>Nancy - Champigneulles</t>
  </si>
  <si>
    <t>CCI Meurthe et Moselle</t>
  </si>
  <si>
    <t>SE3M Société d'Exploitation Multimodale  de Meurthe et Moselle</t>
  </si>
  <si>
    <t>Veauche</t>
  </si>
  <si>
    <t>ZA CONCERTE DE L'ORME ZAC L ORME</t>
  </si>
  <si>
    <t>Rue Charles Nungesser</t>
  </si>
  <si>
    <t>Saint-Pierre-des-Corps</t>
  </si>
  <si>
    <t>1, rue Charles Duval</t>
  </si>
  <si>
    <t>21, avenue Chardonnet</t>
  </si>
  <si>
    <t>Rennes Terminal</t>
  </si>
  <si>
    <t>Sète</t>
  </si>
  <si>
    <t>Port de Sète</t>
  </si>
  <si>
    <t>VIIA Connect</t>
  </si>
  <si>
    <t>Bègles</t>
  </si>
  <si>
    <t>Rue Radio-Londres</t>
  </si>
  <si>
    <t>Izon</t>
  </si>
  <si>
    <t>ZA D'ANGLUMEAU</t>
  </si>
  <si>
    <t>Bordeaux Izon</t>
  </si>
  <si>
    <t>Fenouillet</t>
  </si>
  <si>
    <t>Gare de Triage de St Jory</t>
  </si>
  <si>
    <t>5, rue de Sévéso</t>
  </si>
  <si>
    <t>Vergèze</t>
  </si>
  <si>
    <t>Lieu dit Les Bouillens</t>
  </si>
  <si>
    <t>Portes-les-Valence</t>
  </si>
  <si>
    <t>135, rue Pierre Seghers</t>
  </si>
  <si>
    <t>Vierzon</t>
  </si>
  <si>
    <t>ZA le Vieux Domaine</t>
  </si>
  <si>
    <t>Fos-sur-Mer</t>
  </si>
  <si>
    <t>2 Centre Tertiaire Mole Graveleau</t>
  </si>
  <si>
    <t xml:space="preserve">Le Ventillon, Lots 35-36, </t>
  </si>
  <si>
    <t>Groupe Brun</t>
  </si>
  <si>
    <t>AMATO</t>
  </si>
  <si>
    <t>Marseille</t>
  </si>
  <si>
    <t>35, boulevard du capitaine Geze</t>
  </si>
  <si>
    <t>Grans</t>
  </si>
  <si>
    <t>2140 Avenue Isabelle Autissier</t>
  </si>
  <si>
    <t>23, place de la Joliette</t>
  </si>
  <si>
    <t>Grand port maritime de Marseille (GPMM)</t>
  </si>
  <si>
    <t>1950 avenue Isabelle Autissier</t>
  </si>
  <si>
    <t>Terminal Ouest Provence - Miramas</t>
  </si>
  <si>
    <t>Ville</t>
  </si>
  <si>
    <t>CP</t>
  </si>
  <si>
    <t>Rue</t>
  </si>
  <si>
    <t>Département</t>
  </si>
  <si>
    <t>Chantier Transport Combiné SNCF Reseau</t>
  </si>
  <si>
    <t>Site</t>
  </si>
  <si>
    <t>Groupe</t>
  </si>
  <si>
    <t>Exploitant du site</t>
  </si>
  <si>
    <t>Le Havre</t>
  </si>
  <si>
    <t>HLR Départ</t>
  </si>
  <si>
    <t>Delta Rail</t>
  </si>
  <si>
    <t>Froidcombi</t>
  </si>
  <si>
    <t>Dpt Exp</t>
  </si>
  <si>
    <t>Pays</t>
  </si>
  <si>
    <t>Non</t>
  </si>
  <si>
    <t>Dpt Dest</t>
  </si>
  <si>
    <t>Cherbourg</t>
  </si>
  <si>
    <t>Valenton - Novatrans</t>
  </si>
  <si>
    <t>Accepte semi-remorque type P400</t>
  </si>
  <si>
    <t>HUPAC</t>
  </si>
  <si>
    <t>T3M</t>
  </si>
  <si>
    <t>Transports Vigneron</t>
  </si>
  <si>
    <t>Belgique</t>
  </si>
  <si>
    <t>Antwerp Combinant</t>
  </si>
  <si>
    <t>NR</t>
  </si>
  <si>
    <t>Mortara</t>
  </si>
  <si>
    <t>Borgo San Dalmazzo</t>
  </si>
  <si>
    <t>Vicenza</t>
  </si>
  <si>
    <t>Bègles (Bordeaux) - Novatrans</t>
  </si>
  <si>
    <t>Bègles (Bordeaux) - Naviland Cargo</t>
  </si>
  <si>
    <t>Valenton - BTM</t>
  </si>
  <si>
    <t>Novara</t>
  </si>
  <si>
    <t>Combiconnect</t>
  </si>
  <si>
    <t>Via Carlo Panseri 118</t>
  </si>
  <si>
    <t>Manopello</t>
  </si>
  <si>
    <t>Interporto d'Abruzzo</t>
  </si>
  <si>
    <t>Via Tiburtina Valeria SS Staccoli</t>
  </si>
  <si>
    <t>Bari</t>
  </si>
  <si>
    <t>Terminal Italia S.r.l.</t>
  </si>
  <si>
    <t>Pomezia</t>
  </si>
  <si>
    <t>Mercitalia Termina S.p.A.</t>
  </si>
  <si>
    <t>Mercitalia</t>
  </si>
  <si>
    <t>Strada della zoologia 17</t>
  </si>
  <si>
    <t>00040</t>
  </si>
  <si>
    <t>Valenton - Naviland Cargo</t>
  </si>
  <si>
    <t>P400</t>
  </si>
  <si>
    <t>Bettembourg</t>
  </si>
  <si>
    <t>Luxembourg</t>
  </si>
  <si>
    <t>CFL Multimodal</t>
  </si>
  <si>
    <t>CFL</t>
  </si>
  <si>
    <t>CargoBeamer</t>
  </si>
  <si>
    <t>100 Z.A.E. Wolser</t>
  </si>
  <si>
    <t>Dudelange</t>
  </si>
  <si>
    <t>Calais - Cargobeamer</t>
  </si>
  <si>
    <t>M&amp;L VIIA</t>
  </si>
  <si>
    <t>Perpignan St Charles PSCCT</t>
  </si>
  <si>
    <t>Fos -Amato</t>
  </si>
  <si>
    <t>Mattrappes - Trappes</t>
  </si>
  <si>
    <t>MATSUD - Le Mans</t>
  </si>
  <si>
    <t>Valence - Naviland Cargo</t>
  </si>
  <si>
    <t>Veauche - Naviland</t>
  </si>
  <si>
    <t>Veauche - Combronde</t>
  </si>
  <si>
    <t>Le Havre Terminal Exploitation</t>
  </si>
  <si>
    <t>50 -58 voie des Tardones</t>
  </si>
  <si>
    <t>Le Havre - Naviland</t>
  </si>
  <si>
    <t>Aproport Châlon sur Saône</t>
  </si>
  <si>
    <t>Basel - Weil am Rhein</t>
  </si>
  <si>
    <t>DUSS</t>
  </si>
  <si>
    <t>Am Umschlagbahnhof 1</t>
  </si>
  <si>
    <t>Weil am Rhein</t>
  </si>
  <si>
    <t>Busto Arsizio-Gallarate</t>
  </si>
  <si>
    <t>Hupac Spa</t>
  </si>
  <si>
    <t>Via Dogana 8/10</t>
  </si>
  <si>
    <t>Busto Arsizio</t>
  </si>
  <si>
    <t>Karlsruhe</t>
  </si>
  <si>
    <t>Domodossola - CargoBeamer</t>
  </si>
  <si>
    <t>Via Domodossola, Gate 6</t>
  </si>
  <si>
    <t>Beura Cardezza</t>
  </si>
  <si>
    <t>Domodossola 2 - DB Cargo  Transa</t>
  </si>
  <si>
    <t>DB Cargo Transa</t>
  </si>
  <si>
    <t>Full Load Solutions Italia S.r.l.</t>
  </si>
  <si>
    <t>Scalo Ferroviario Domo 2</t>
  </si>
  <si>
    <t>Wolfartsweiererstrasse 38</t>
  </si>
  <si>
    <t>Parma - Castelguelfo</t>
  </si>
  <si>
    <t>Bari Ferruccio</t>
  </si>
  <si>
    <t>Str. Vicinale del Tesoro</t>
  </si>
  <si>
    <t>CEPIM Interporto Parma</t>
  </si>
  <si>
    <t>Piazzale Europa, 1</t>
  </si>
  <si>
    <t>Fontevivo</t>
  </si>
  <si>
    <t>Terminal conteneurs Nord de Strasbourg - Naviland</t>
  </si>
  <si>
    <t>Fenouillet (Toulouse) - Naviland</t>
  </si>
  <si>
    <t>Fenouillet (Toulouse) -BTM</t>
  </si>
  <si>
    <t>Fos Graveleau - Naviland</t>
  </si>
  <si>
    <t>St Pierre des Corps (Tours)</t>
  </si>
  <si>
    <t>Antwerp Noordzee Terminal</t>
  </si>
  <si>
    <t>Antwerpen</t>
  </si>
  <si>
    <t>Port of Antwerp</t>
  </si>
  <si>
    <t>Scheldelaan 601</t>
  </si>
  <si>
    <t>Scheldelaan 800 - haven 755</t>
  </si>
  <si>
    <t>Mouguerre - Novatrans</t>
  </si>
  <si>
    <t xml:space="preserve">Centre Européen de Fret
5, rue de Frais </t>
  </si>
  <si>
    <t>Centre Européen de Fret
14, avenue d'Alegera</t>
  </si>
  <si>
    <t>Mouguerre - Ambrogio</t>
  </si>
  <si>
    <t>Terminal Clé Sud Exploitation - Miramas</t>
  </si>
  <si>
    <t>Zeebrugge P&amp;O</t>
  </si>
  <si>
    <t>Leopold II-dam 13</t>
  </si>
  <si>
    <t>Brugge</t>
  </si>
  <si>
    <t>P&amp;O Ferries Ltd</t>
  </si>
  <si>
    <t>Port Ouest 5895 - Route du Royaume Uni</t>
  </si>
  <si>
    <t>Loon - Plage</t>
  </si>
  <si>
    <t>Dunkerque Terminal Des Flandres</t>
  </si>
  <si>
    <t>Port de Dunkerque</t>
  </si>
  <si>
    <t>Seayard</t>
  </si>
  <si>
    <t xml:space="preserve">Zone à conteneurs Nord – FOS2XL – </t>
  </si>
  <si>
    <t>Port St Louis du Rhône</t>
  </si>
  <si>
    <t>Darse 2 Secteur 86 Graveleau</t>
  </si>
  <si>
    <t>EUROFOS</t>
  </si>
  <si>
    <t>Novara Boschetto</t>
  </si>
  <si>
    <t>Via Giovanni Bovio, 42</t>
  </si>
  <si>
    <t>Novara CIM</t>
  </si>
  <si>
    <t>Zeebrugge C. Ro. Terminal</t>
  </si>
  <si>
    <t>Hendrik van Minderhoutstraat 50</t>
  </si>
  <si>
    <t>C.Ro Ports Zeebrugge</t>
  </si>
  <si>
    <t>Via delle Pignere, 1</t>
  </si>
  <si>
    <t>Candiolo (TO)</t>
  </si>
  <si>
    <t>Terminal Intermodale di Mortara (TIMO)</t>
  </si>
  <si>
    <t>Vicenza Terminal</t>
  </si>
  <si>
    <t>Fos 2XL _ Seayard</t>
  </si>
  <si>
    <t>Le Havre - LHTE</t>
  </si>
  <si>
    <t>Le Havre - Terminal de France</t>
  </si>
  <si>
    <t>Générale de Manutention Portuaire</t>
  </si>
  <si>
    <t>Avenue du 16ème port</t>
  </si>
  <si>
    <t>Cherbourg Port</t>
  </si>
  <si>
    <t>Centre Européen de Fret
9, rue Alegera</t>
  </si>
  <si>
    <t>Port de Cherbourg - Terminal Transmanche</t>
  </si>
  <si>
    <t>Mouguerre - Brittany Ferries</t>
  </si>
  <si>
    <t>Commentaires</t>
  </si>
  <si>
    <t>MGE Intermodal</t>
  </si>
  <si>
    <t>Damelevières</t>
  </si>
  <si>
    <t>2B, rue de la Gare</t>
  </si>
  <si>
    <t>prochain service 2026</t>
  </si>
  <si>
    <t>20' 25' 30' 40' 45' high cube ok</t>
  </si>
  <si>
    <t>nouvelle rotation</t>
  </si>
  <si>
    <t xml:space="preserve">prochain service 2026 </t>
  </si>
  <si>
    <t>Travail</t>
  </si>
  <si>
    <t>OK - reçu Aurélien</t>
  </si>
  <si>
    <t>Ambrogio Intermodal</t>
  </si>
  <si>
    <t>Di</t>
  </si>
  <si>
    <t>Brittany Ferries</t>
  </si>
  <si>
    <t>Horaire arrivée correspond aux horaires du train et non MAD</t>
  </si>
  <si>
    <t>C45 - C68</t>
  </si>
  <si>
    <t>peut</t>
  </si>
  <si>
    <t>je</t>
  </si>
  <si>
    <t xml:space="preserve">Froidcombi </t>
  </si>
  <si>
    <t>Arles - C2M</t>
  </si>
  <si>
    <t>101, avenue Jeanne d'Arc</t>
  </si>
  <si>
    <t>Bonneuil -BTM</t>
  </si>
  <si>
    <t>C2M</t>
  </si>
  <si>
    <t>Zone portuaire, Chemin des Segonnaux</t>
  </si>
  <si>
    <t>Arles</t>
  </si>
  <si>
    <t>Barcelona APM Terminal</t>
  </si>
  <si>
    <t>APM Terminals</t>
  </si>
  <si>
    <t>APM</t>
  </si>
  <si>
    <t>Rda. del Port, 233, Distrito de Sants-Montjuïc</t>
  </si>
  <si>
    <t>Barcelone</t>
  </si>
  <si>
    <t>Espagne</t>
  </si>
  <si>
    <t>Barcelona Port Nou Terminal</t>
  </si>
  <si>
    <t>Bergé Logistics</t>
  </si>
  <si>
    <t>Berge</t>
  </si>
  <si>
    <t>Moll del Príncep d'Espanya, Sants-Montjuïc</t>
  </si>
  <si>
    <t>Barcelona Hutchinson Ports BEST Terminal</t>
  </si>
  <si>
    <t>Hutchinson</t>
  </si>
  <si>
    <t>Avinguda Estany del Port, 91, El Prat de Llobregat</t>
  </si>
  <si>
    <t xml:space="preserve"> Barcelone</t>
  </si>
  <si>
    <t>Vénissieux - St Priest - Naviland</t>
  </si>
  <si>
    <t>Vénissieux - St Priest - Novatrans</t>
  </si>
  <si>
    <t>Clermont Ferrand La combaude</t>
  </si>
  <si>
    <t>Pas MAD ni HLR</t>
  </si>
  <si>
    <t>Fos ZSP (Zone de Service Portuaire)</t>
  </si>
  <si>
    <t>Port de Fos</t>
  </si>
  <si>
    <t>Gares relais vers des plateformes multimodales</t>
  </si>
  <si>
    <t>Le Havre Atlantique</t>
  </si>
  <si>
    <t>Hanseatic Global Terminals</t>
  </si>
  <si>
    <t>Quai de l'Atlantique</t>
  </si>
  <si>
    <t>Hapag Lloyd</t>
  </si>
  <si>
    <t>C45</t>
  </si>
  <si>
    <t xml:space="preserve">20' 25' 30' 40' 45' </t>
  </si>
  <si>
    <t>OK validé Ambroggio</t>
  </si>
  <si>
    <t>Delta 3 - LDCT</t>
  </si>
  <si>
    <t>Port de Marseille Fos (GPMM)</t>
  </si>
  <si>
    <t>Anvers K730</t>
  </si>
  <si>
    <t>Antwerpsebaan 57</t>
  </si>
  <si>
    <t>12:00:00</t>
  </si>
  <si>
    <t>09:00:00</t>
  </si>
  <si>
    <t>C</t>
  </si>
  <si>
    <t xml:space="preserve">Rail Via DGS </t>
  </si>
  <si>
    <t>F</t>
  </si>
  <si>
    <t>18:00:00</t>
  </si>
  <si>
    <t>11:00:00</t>
  </si>
  <si>
    <t>E</t>
  </si>
  <si>
    <t>D</t>
  </si>
  <si>
    <t>Rail Via DGS</t>
  </si>
  <si>
    <t>07:00:00</t>
  </si>
  <si>
    <t>B</t>
  </si>
  <si>
    <t>17:00:00</t>
  </si>
  <si>
    <t>08:00:00</t>
  </si>
  <si>
    <t>Rail via DGS: Shunt By truck DGS</t>
  </si>
  <si>
    <t>12:30:00</t>
  </si>
  <si>
    <t>Rail Via MIR  Shunt by truck between FOS - MIR</t>
  </si>
  <si>
    <t>06:00:00</t>
  </si>
  <si>
    <t>Rail Via MIR  Shunt by truck between MRS - MIR</t>
  </si>
  <si>
    <t>Rail Via MIR</t>
  </si>
  <si>
    <t>Rail via MIR</t>
  </si>
  <si>
    <t>13:00:00</t>
  </si>
  <si>
    <t>Rail via MIR DGS: Shunt By truck FOS</t>
  </si>
  <si>
    <t>Rail via MIR DGS: Shunt By truck MRS</t>
  </si>
  <si>
    <t>Rail via MIR: Shunt by truck MIR-FOS</t>
  </si>
  <si>
    <t>Rail via MIR: Shunt by truck MIR-MRS</t>
  </si>
  <si>
    <t>18:30:00</t>
  </si>
  <si>
    <t>Rail via VAL</t>
  </si>
  <si>
    <t>Upon request</t>
  </si>
  <si>
    <t>16:00:00</t>
  </si>
  <si>
    <t>11:30:00</t>
  </si>
  <si>
    <t>06:30:00</t>
  </si>
  <si>
    <t>19:00:00</t>
  </si>
  <si>
    <t>yet to be confirmed</t>
  </si>
  <si>
    <t>15:00:00</t>
  </si>
  <si>
    <t>05:30:00</t>
  </si>
  <si>
    <t>16H00</t>
  </si>
  <si>
    <t>G</t>
  </si>
  <si>
    <t>15:50:00</t>
  </si>
  <si>
    <t>12:15:00</t>
  </si>
  <si>
    <t>Greenmodal</t>
  </si>
  <si>
    <t>17:00</t>
  </si>
  <si>
    <t>04:30</t>
  </si>
  <si>
    <t>15h15</t>
  </si>
  <si>
    <t>14:25</t>
  </si>
  <si>
    <t>18:40</t>
  </si>
  <si>
    <t>09:45</t>
  </si>
  <si>
    <t>11:40</t>
  </si>
  <si>
    <t>10:40</t>
  </si>
  <si>
    <t>16:45</t>
  </si>
  <si>
    <t>19:20</t>
  </si>
  <si>
    <t>08:00</t>
  </si>
  <si>
    <t>18:30</t>
  </si>
  <si>
    <t>19:30</t>
  </si>
  <si>
    <t>13:40</t>
  </si>
  <si>
    <t>06:00</t>
  </si>
  <si>
    <t>Novatrans</t>
  </si>
  <si>
    <t>20', 30', 45'</t>
  </si>
  <si>
    <t>20', 30', 40', 45'</t>
  </si>
  <si>
    <t>20' à 45'</t>
  </si>
  <si>
    <t>C364</t>
  </si>
  <si>
    <t>C80</t>
  </si>
  <si>
    <t>C405</t>
  </si>
  <si>
    <t>P405</t>
  </si>
  <si>
    <t>P80 P405</t>
  </si>
  <si>
    <t>Le Boulou Autoroute ferroviaire</t>
  </si>
  <si>
    <t>oui</t>
  </si>
  <si>
    <t>20', 30', 40'</t>
  </si>
  <si>
    <t>20' 30'</t>
  </si>
  <si>
    <t>20'</t>
  </si>
  <si>
    <t>14:00</t>
  </si>
  <si>
    <t>08:30</t>
  </si>
  <si>
    <t>10:00</t>
  </si>
  <si>
    <t>06:30</t>
  </si>
  <si>
    <t>14:45</t>
  </si>
  <si>
    <t>16:00</t>
  </si>
  <si>
    <t>17:15</t>
  </si>
  <si>
    <t>10:30</t>
  </si>
  <si>
    <t>16:15</t>
  </si>
  <si>
    <t>15:00</t>
  </si>
  <si>
    <t>11:00</t>
  </si>
  <si>
    <t>07:15</t>
  </si>
  <si>
    <t>16:30</t>
  </si>
  <si>
    <t>07:00</t>
  </si>
  <si>
    <t>07:30</t>
  </si>
  <si>
    <t>08:15</t>
  </si>
  <si>
    <t>13:00</t>
  </si>
  <si>
    <t>09:00</t>
  </si>
  <si>
    <t>14:30</t>
  </si>
  <si>
    <t>11:30</t>
  </si>
  <si>
    <t>18:00</t>
  </si>
  <si>
    <t>15:30</t>
  </si>
  <si>
    <t>17:30</t>
  </si>
  <si>
    <t>17:45</t>
  </si>
  <si>
    <t>20' à 40'</t>
  </si>
  <si>
    <t>20' à 45 '</t>
  </si>
  <si>
    <t>BARCELONE</t>
  </si>
  <si>
    <t>ANVERS MAIN HUB</t>
  </si>
  <si>
    <t>ROTTERDAM</t>
  </si>
  <si>
    <t>Anvers_1700</t>
  </si>
  <si>
    <t>Anvers_1718</t>
  </si>
  <si>
    <t>Anvers_1742</t>
  </si>
  <si>
    <t>Anvers_869</t>
  </si>
  <si>
    <t>Anvers_913</t>
  </si>
  <si>
    <t>Anvers Main Hub</t>
  </si>
  <si>
    <t>Rotterdam</t>
  </si>
  <si>
    <t>Pays-Bas</t>
  </si>
  <si>
    <t>Metrocargo italia srl</t>
  </si>
  <si>
    <t>Valenton</t>
  </si>
  <si>
    <t>à renseigner</t>
  </si>
  <si>
    <t>S. Giuseppe di Cairo</t>
  </si>
  <si>
    <t>San Giuseppe di Cairo</t>
  </si>
  <si>
    <t>non renseigné</t>
  </si>
  <si>
    <t>Livorno</t>
  </si>
  <si>
    <t>non communiqué</t>
  </si>
  <si>
    <t>Non communiqué</t>
  </si>
  <si>
    <t>Vincenza</t>
  </si>
  <si>
    <t>Port Edouard Hérriot (Lyon)</t>
  </si>
  <si>
    <t>CMA CGM</t>
  </si>
  <si>
    <t>DB Cargo France</t>
  </si>
  <si>
    <t>40' - 45'</t>
  </si>
  <si>
    <t>20', 40' , 45'</t>
  </si>
  <si>
    <t>LORRAINE MULTI HUBS 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</si>
</sst>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8"/>
      <name val="Aptos Narrow"/>
      <family val="2"/>
      <scheme val="minor"/>
    </font>
    <font>
      <sz val="11"/>
      <color rgb="FF2B2A2A"/>
      <name val="Aptos Narrow"/>
      <family val="2"/>
      <scheme val="minor"/>
    </font>
    <font>
      <sz val="11"/>
      <color rgb="FF2B2A2A"/>
      <name val="Arial"/>
      <family val="2"/>
    </font>
    <font>
      <sz val="10"/>
      <color rgb="FF454647"/>
      <name val="Arial"/>
      <family val="2"/>
    </font>
    <font>
      <sz val="10"/>
      <color rgb="FF666666"/>
      <name val="Arial"/>
      <family val="2"/>
    </font>
    <font>
      <sz val="8"/>
      <color rgb="FF21252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7CC1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>
      <alignment horizontal="center" vertical="center" wrapText="1"/>
    </xf>
    <xf numFmtId="20" fontId="0" fillId="0" borderId="0" xfId="0" applyNumberFormat="1"/>
    <xf numFmtId="0" fontId="0" fillId="0" borderId="0" xfId="0" applyAlignment="1">
      <alignment vertical="center" wrapText="1"/>
    </xf>
    <xf numFmtId="0" fontId="1" fillId="0" borderId="1" xfId="0" applyFont="1" applyBorder="1"/>
    <xf numFmtId="0" fontId="2" fillId="0" borderId="0" xfId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 wrapText="1"/>
    </xf>
    <xf numFmtId="0" fontId="4" fillId="0" borderId="0" xfId="0" applyFont="1" applyAlignment="1">
      <alignment vertical="center" wrapText="1"/>
    </xf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0" fillId="4" borderId="0" xfId="0" applyFill="1"/>
    <xf numFmtId="0" fontId="0" fillId="5" borderId="0" xfId="0" applyFill="1"/>
    <xf numFmtId="0" fontId="4" fillId="0" borderId="0" xfId="0" applyFont="1" applyAlignment="1">
      <alignment vertical="center"/>
    </xf>
    <xf numFmtId="0" fontId="7" fillId="0" borderId="0" xfId="0" applyFont="1" applyAlignment="1">
      <alignment horizontal="left" vertical="center" wrapText="1" indent="1"/>
    </xf>
    <xf numFmtId="0" fontId="6" fillId="0" borderId="0" xfId="0" applyFont="1"/>
    <xf numFmtId="0" fontId="5" fillId="0" borderId="0" xfId="0" applyFont="1" applyAlignment="1">
      <alignment vertical="center" wrapText="1"/>
    </xf>
    <xf numFmtId="49" fontId="4" fillId="0" borderId="0" xfId="0" applyNumberFormat="1" applyFont="1" applyAlignment="1">
      <alignment horizontal="right" vertical="center" wrapText="1"/>
    </xf>
    <xf numFmtId="0" fontId="8" fillId="0" borderId="0" xfId="0" applyFont="1"/>
    <xf numFmtId="20" fontId="0" fillId="0" borderId="0" xfId="0" applyNumberFormat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nne Rohrbach" id="{8609A588-E67F-40BD-B226-F51583CA123E}" userId="S::anne@corail-consulting.com::0ab3821e-1bf9-46de-8a4e-bdac28027640" providerId="AD"/>
</personList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92" dT="2025-10-27T14:52:46.99" personId="{8609A588-E67F-40BD-B226-F51583CA123E}" id="{6E31FD9B-B4A1-402C-9DF7-597A4A041260}">
    <text xml:space="preserve">Ne fait que de la caisse mobile car trafic terrestre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goo.gl/maps/7m8pWjBGwth1awi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A05666-018C-4972-ACE7-A5762849973D}">
  <dimension ref="A1:U2407"/>
  <sheetViews>
    <sheetView tabSelected="1" zoomScaleNormal="100" workbookViewId="0">
      <pane ySplit="1" topLeftCell="A1234" activePane="bottomLeft" state="frozen"/>
      <selection pane="bottomLeft" activeCell="F102" sqref="F102"/>
    </sheetView>
  </sheetViews>
  <sheetFormatPr baseColWidth="10" defaultRowHeight="15" x14ac:dyDescent="0.25"/>
  <cols>
    <col min="1" max="1" width="14.28515625" customWidth="1"/>
    <col min="2" max="2" width="8.7109375" customWidth="1"/>
    <col min="3" max="3" width="5.7109375" style="6" customWidth="1"/>
    <col min="4" max="4" width="30.42578125" customWidth="1"/>
    <col min="5" max="5" width="14.5703125" customWidth="1"/>
    <col min="6" max="6" width="10.5703125" customWidth="1"/>
    <col min="7" max="7" width="5.5703125" style="6" customWidth="1"/>
    <col min="8" max="8" width="24.140625" customWidth="1"/>
    <col min="9" max="9" width="29.42578125" customWidth="1"/>
    <col min="10" max="10" width="11" customWidth="1"/>
    <col min="11" max="12" width="7.140625" style="6" customWidth="1"/>
    <col min="13" max="13" width="8.140625" style="6" customWidth="1"/>
    <col min="14" max="14" width="11.5703125" style="6"/>
    <col min="15" max="15" width="21.7109375" customWidth="1"/>
    <col min="16" max="16" width="19.7109375" customWidth="1"/>
    <col min="17" max="17" width="16.42578125" customWidth="1"/>
    <col min="18" max="18" width="17.7109375" customWidth="1"/>
    <col min="20" max="20" width="20.85546875" customWidth="1"/>
  </cols>
  <sheetData>
    <row r="1" spans="1:21" s="1" customFormat="1" ht="60" x14ac:dyDescent="0.25">
      <c r="A1" s="1" t="s">
        <v>0</v>
      </c>
      <c r="B1" s="1" t="s">
        <v>6</v>
      </c>
      <c r="C1" s="1" t="s">
        <v>221</v>
      </c>
      <c r="D1" s="7" t="s">
        <v>7</v>
      </c>
      <c r="E1" s="1" t="s">
        <v>22</v>
      </c>
      <c r="F1" s="1" t="s">
        <v>8</v>
      </c>
      <c r="G1" s="1" t="s">
        <v>224</v>
      </c>
      <c r="H1" s="7" t="s">
        <v>9</v>
      </c>
      <c r="I1" s="1" t="s">
        <v>21</v>
      </c>
      <c r="J1" s="1" t="s">
        <v>11</v>
      </c>
      <c r="K1" s="1" t="s">
        <v>1</v>
      </c>
      <c r="L1" s="1" t="s">
        <v>218</v>
      </c>
      <c r="M1" s="1" t="s">
        <v>2</v>
      </c>
      <c r="N1" s="1" t="s">
        <v>3</v>
      </c>
      <c r="O1" s="1" t="s">
        <v>4</v>
      </c>
      <c r="P1" s="1" t="s">
        <v>5</v>
      </c>
      <c r="Q1" s="1" t="s">
        <v>35</v>
      </c>
      <c r="R1" s="1" t="s">
        <v>36</v>
      </c>
      <c r="S1" s="1" t="s">
        <v>227</v>
      </c>
      <c r="T1" s="1" t="s">
        <v>345</v>
      </c>
      <c r="U1" s="1" t="s">
        <v>353</v>
      </c>
    </row>
    <row r="2" spans="1:21" ht="14.45" customHeight="1" x14ac:dyDescent="0.25">
      <c r="A2" t="s">
        <v>355</v>
      </c>
      <c r="B2" t="str">
        <f>VLOOKUP(D2,'Plateformes multimodales'!A:I,9,FALSE)</f>
        <v>Luxembourg</v>
      </c>
      <c r="C2" s="6" t="str">
        <f>VLOOKUP(D2,'Plateformes multimodales'!A:E,5,FALSE)</f>
        <v>NR</v>
      </c>
      <c r="D2" t="s">
        <v>255</v>
      </c>
      <c r="E2" t="str">
        <f>VLOOKUP(D2,'Plateformes multimodales'!A:B,2,FALSE)</f>
        <v>CFL Multimodal</v>
      </c>
      <c r="F2" t="str">
        <f>VLOOKUP(H2,'Plateformes multimodales'!A:I,9,FALSE)</f>
        <v>France</v>
      </c>
      <c r="G2" s="6">
        <f>VLOOKUP(H2,'Plateformes multimodales'!A:I,5,FALSE)</f>
        <v>64</v>
      </c>
      <c r="H2" s="9" t="s">
        <v>311</v>
      </c>
      <c r="I2" s="9" t="str">
        <f>VLOOKUP(H2,'Plateformes multimodales'!A:B,2,FALSE)</f>
        <v>Ambrogio</v>
      </c>
      <c r="J2">
        <v>4</v>
      </c>
      <c r="K2" s="6" t="s">
        <v>15</v>
      </c>
      <c r="L2" s="20">
        <v>0.5</v>
      </c>
      <c r="M2" s="6" t="s">
        <v>19</v>
      </c>
      <c r="N2" s="20">
        <v>0.33333333333333331</v>
      </c>
      <c r="O2" s="2" t="s">
        <v>350</v>
      </c>
      <c r="P2" s="2" t="s">
        <v>350</v>
      </c>
      <c r="Q2" t="s">
        <v>223</v>
      </c>
      <c r="R2" t="s">
        <v>223</v>
      </c>
      <c r="S2" t="s">
        <v>223</v>
      </c>
      <c r="U2" s="12" t="s">
        <v>396</v>
      </c>
    </row>
    <row r="3" spans="1:21" ht="14.45" customHeight="1" x14ac:dyDescent="0.25">
      <c r="A3" t="s">
        <v>355</v>
      </c>
      <c r="B3" t="str">
        <f>VLOOKUP(D3,'Plateformes multimodales'!A:I,9,FALSE)</f>
        <v>Luxembourg</v>
      </c>
      <c r="C3" s="6" t="str">
        <f>VLOOKUP(D3,'Plateformes multimodales'!A:E,5,FALSE)</f>
        <v>NR</v>
      </c>
      <c r="D3" t="s">
        <v>255</v>
      </c>
      <c r="E3" t="str">
        <f>VLOOKUP(D3,'Plateformes multimodales'!A:B,2,FALSE)</f>
        <v>CFL Multimodal</v>
      </c>
      <c r="F3" t="str">
        <f>VLOOKUP(H3,'Plateformes multimodales'!A:I,9,FALSE)</f>
        <v>France</v>
      </c>
      <c r="G3" s="6">
        <f>VLOOKUP(H3,'Plateformes multimodales'!A:I,5,FALSE)</f>
        <v>64</v>
      </c>
      <c r="H3" s="9" t="s">
        <v>311</v>
      </c>
      <c r="I3" s="9" t="str">
        <f>VLOOKUP(H3,'Plateformes multimodales'!A:B,2,FALSE)</f>
        <v>Ambrogio</v>
      </c>
      <c r="J3">
        <v>4</v>
      </c>
      <c r="K3" s="6" t="s">
        <v>19</v>
      </c>
      <c r="L3" s="20">
        <v>0.25</v>
      </c>
      <c r="M3" s="6" t="s">
        <v>17</v>
      </c>
      <c r="N3" s="20">
        <v>0.33333333333333331</v>
      </c>
      <c r="O3" s="2" t="s">
        <v>350</v>
      </c>
      <c r="P3" s="2" t="s">
        <v>350</v>
      </c>
      <c r="Q3" t="s">
        <v>223</v>
      </c>
      <c r="R3" t="s">
        <v>223</v>
      </c>
      <c r="S3" t="s">
        <v>223</v>
      </c>
      <c r="U3" s="12" t="s">
        <v>396</v>
      </c>
    </row>
    <row r="4" spans="1:21" ht="14.45" customHeight="1" x14ac:dyDescent="0.25">
      <c r="A4" t="s">
        <v>355</v>
      </c>
      <c r="B4" t="str">
        <f>VLOOKUP(D4,'Plateformes multimodales'!A:I,9,FALSE)</f>
        <v>Luxembourg</v>
      </c>
      <c r="C4" s="6" t="str">
        <f>VLOOKUP(D4,'Plateformes multimodales'!A:E,5,FALSE)</f>
        <v>NR</v>
      </c>
      <c r="D4" t="s">
        <v>255</v>
      </c>
      <c r="E4" t="str">
        <f>VLOOKUP(D4,'Plateformes multimodales'!A:B,2,FALSE)</f>
        <v>CFL Multimodal</v>
      </c>
      <c r="F4" t="str">
        <f>VLOOKUP(H4,'Plateformes multimodales'!A:I,9,FALSE)</f>
        <v>France</v>
      </c>
      <c r="G4" s="6">
        <f>VLOOKUP(H4,'Plateformes multimodales'!A:I,5,FALSE)</f>
        <v>64</v>
      </c>
      <c r="H4" s="9" t="s">
        <v>311</v>
      </c>
      <c r="I4" s="9" t="str">
        <f>VLOOKUP(H4,'Plateformes multimodales'!A:B,2,FALSE)</f>
        <v>Ambrogio</v>
      </c>
      <c r="J4">
        <v>4</v>
      </c>
      <c r="K4" s="6" t="s">
        <v>18</v>
      </c>
      <c r="L4" s="20">
        <v>0.25</v>
      </c>
      <c r="M4" s="6" t="s">
        <v>15</v>
      </c>
      <c r="N4" s="20">
        <v>0.33333333333333331</v>
      </c>
      <c r="O4" s="2" t="s">
        <v>350</v>
      </c>
      <c r="P4" s="2" t="s">
        <v>350</v>
      </c>
      <c r="Q4" t="s">
        <v>223</v>
      </c>
      <c r="R4" t="s">
        <v>223</v>
      </c>
      <c r="S4" t="s">
        <v>223</v>
      </c>
      <c r="U4" s="12" t="s">
        <v>396</v>
      </c>
    </row>
    <row r="5" spans="1:21" ht="14.45" customHeight="1" x14ac:dyDescent="0.25">
      <c r="A5" t="s">
        <v>355</v>
      </c>
      <c r="B5" t="str">
        <f>VLOOKUP(D5,'Plateformes multimodales'!A:I,9,FALSE)</f>
        <v>Luxembourg</v>
      </c>
      <c r="C5" s="6" t="str">
        <f>VLOOKUP(D5,'Plateformes multimodales'!A:E,5,FALSE)</f>
        <v>NR</v>
      </c>
      <c r="D5" t="s">
        <v>255</v>
      </c>
      <c r="E5" t="str">
        <f>VLOOKUP(D5,'Plateformes multimodales'!A:B,2,FALSE)</f>
        <v>CFL Multimodal</v>
      </c>
      <c r="F5" t="str">
        <f>VLOOKUP(H5,'Plateformes multimodales'!A:I,9,FALSE)</f>
        <v>France</v>
      </c>
      <c r="G5" s="6">
        <f>VLOOKUP(H5,'Plateformes multimodales'!A:I,5,FALSE)</f>
        <v>64</v>
      </c>
      <c r="H5" s="9" t="s">
        <v>311</v>
      </c>
      <c r="I5" s="9" t="str">
        <f>VLOOKUP(H5,'Plateformes multimodales'!A:B,2,FALSE)</f>
        <v>Ambrogio</v>
      </c>
      <c r="J5">
        <v>4</v>
      </c>
      <c r="K5" s="6" t="s">
        <v>356</v>
      </c>
      <c r="L5" s="20">
        <v>0.29166666666666669</v>
      </c>
      <c r="M5" s="6" t="s">
        <v>16</v>
      </c>
      <c r="N5" s="20">
        <v>0.33333333333333298</v>
      </c>
      <c r="O5" s="2" t="s">
        <v>350</v>
      </c>
      <c r="P5" s="2" t="s">
        <v>350</v>
      </c>
      <c r="Q5" t="s">
        <v>223</v>
      </c>
      <c r="R5" t="s">
        <v>223</v>
      </c>
      <c r="S5" t="s">
        <v>223</v>
      </c>
      <c r="U5" s="12" t="s">
        <v>396</v>
      </c>
    </row>
    <row r="6" spans="1:21" ht="14.45" customHeight="1" x14ac:dyDescent="0.25">
      <c r="A6" t="s">
        <v>355</v>
      </c>
      <c r="B6" t="str">
        <f>VLOOKUP(D6,'Plateformes multimodales'!A:I,9,FALSE)</f>
        <v>Italie</v>
      </c>
      <c r="C6" s="6" t="str">
        <f>VLOOKUP(D6,'Plateformes multimodales'!A:E,5,FALSE)</f>
        <v>NR</v>
      </c>
      <c r="D6" t="s">
        <v>14</v>
      </c>
      <c r="E6" t="str">
        <f>VLOOKUP(D6,'Plateformes multimodales'!A:B,2,FALSE)</f>
        <v>Ambrogio</v>
      </c>
      <c r="F6" t="str">
        <f>VLOOKUP(H6,'Plateformes multimodales'!A:I,9,FALSE)</f>
        <v>France</v>
      </c>
      <c r="G6" s="6">
        <f>VLOOKUP(H6,'Plateformes multimodales'!A:I,5,FALSE)</f>
        <v>64</v>
      </c>
      <c r="H6" s="9" t="s">
        <v>311</v>
      </c>
      <c r="I6" s="9" t="str">
        <f>VLOOKUP(H6,'Plateformes multimodales'!A:B,2,FALSE)</f>
        <v>Ambrogio</v>
      </c>
      <c r="J6">
        <v>3</v>
      </c>
      <c r="K6" s="6" t="s">
        <v>16</v>
      </c>
      <c r="L6" s="20">
        <v>0.5</v>
      </c>
      <c r="M6" s="6" t="s">
        <v>18</v>
      </c>
      <c r="N6" s="20">
        <v>0.33333333333333331</v>
      </c>
      <c r="O6" s="2" t="s">
        <v>350</v>
      </c>
      <c r="P6" s="2" t="s">
        <v>350</v>
      </c>
      <c r="Q6" t="s">
        <v>223</v>
      </c>
      <c r="R6" t="s">
        <v>223</v>
      </c>
      <c r="S6" t="s">
        <v>223</v>
      </c>
      <c r="U6" s="12" t="s">
        <v>396</v>
      </c>
    </row>
    <row r="7" spans="1:21" ht="14.45" customHeight="1" x14ac:dyDescent="0.25">
      <c r="A7" t="s">
        <v>355</v>
      </c>
      <c r="B7" t="str">
        <f>VLOOKUP(D7,'Plateformes multimodales'!A:I,9,FALSE)</f>
        <v>Italie</v>
      </c>
      <c r="C7" s="6" t="str">
        <f>VLOOKUP(D7,'Plateformes multimodales'!A:E,5,FALSE)</f>
        <v>NR</v>
      </c>
      <c r="D7" t="s">
        <v>14</v>
      </c>
      <c r="E7" t="str">
        <f>VLOOKUP(D7,'Plateformes multimodales'!A:B,2,FALSE)</f>
        <v>Ambrogio</v>
      </c>
      <c r="F7" t="str">
        <f>VLOOKUP(H7,'Plateformes multimodales'!A:I,9,FALSE)</f>
        <v>France</v>
      </c>
      <c r="G7" s="6">
        <f>VLOOKUP(H7,'Plateformes multimodales'!A:I,5,FALSE)</f>
        <v>64</v>
      </c>
      <c r="H7" s="9" t="s">
        <v>311</v>
      </c>
      <c r="I7" s="9" t="str">
        <f>VLOOKUP(H7,'Plateformes multimodales'!A:B,2,FALSE)</f>
        <v>Ambrogio</v>
      </c>
      <c r="J7">
        <v>3</v>
      </c>
      <c r="K7" s="6" t="s">
        <v>19</v>
      </c>
      <c r="L7" s="20">
        <v>0.5</v>
      </c>
      <c r="M7" s="6" t="s">
        <v>17</v>
      </c>
      <c r="N7" s="20">
        <v>0.33333333333333298</v>
      </c>
      <c r="O7" s="2" t="s">
        <v>350</v>
      </c>
      <c r="P7" s="2" t="s">
        <v>350</v>
      </c>
      <c r="Q7" t="s">
        <v>223</v>
      </c>
      <c r="R7" t="s">
        <v>223</v>
      </c>
      <c r="S7" t="s">
        <v>223</v>
      </c>
      <c r="U7" s="12" t="s">
        <v>396</v>
      </c>
    </row>
    <row r="8" spans="1:21" ht="14.45" customHeight="1" x14ac:dyDescent="0.25">
      <c r="A8" t="s">
        <v>355</v>
      </c>
      <c r="B8" t="str">
        <f>VLOOKUP(D8,'Plateformes multimodales'!A:I,9,FALSE)</f>
        <v>Italie</v>
      </c>
      <c r="C8" s="6" t="str">
        <f>VLOOKUP(D8,'Plateformes multimodales'!A:E,5,FALSE)</f>
        <v>NR</v>
      </c>
      <c r="D8" t="s">
        <v>14</v>
      </c>
      <c r="E8" t="str">
        <f>VLOOKUP(D8,'Plateformes multimodales'!A:B,2,FALSE)</f>
        <v>Ambrogio</v>
      </c>
      <c r="F8" t="str">
        <f>VLOOKUP(H8,'Plateformes multimodales'!A:I,9,FALSE)</f>
        <v>France</v>
      </c>
      <c r="G8" s="6">
        <f>VLOOKUP(H8,'Plateformes multimodales'!A:I,5,FALSE)</f>
        <v>64</v>
      </c>
      <c r="H8" s="9" t="s">
        <v>311</v>
      </c>
      <c r="I8" s="9" t="str">
        <f>VLOOKUP(H8,'Plateformes multimodales'!A:B,2,FALSE)</f>
        <v>Ambrogio</v>
      </c>
      <c r="J8">
        <v>3</v>
      </c>
      <c r="K8" s="6" t="s">
        <v>20</v>
      </c>
      <c r="L8" s="20">
        <v>0.5</v>
      </c>
      <c r="M8" s="6" t="s">
        <v>15</v>
      </c>
      <c r="N8" s="20">
        <v>0.33333333333333298</v>
      </c>
      <c r="O8" s="2" t="s">
        <v>350</v>
      </c>
      <c r="P8" s="2" t="s">
        <v>350</v>
      </c>
      <c r="Q8" t="s">
        <v>223</v>
      </c>
      <c r="R8" t="s">
        <v>223</v>
      </c>
      <c r="S8" t="s">
        <v>223</v>
      </c>
      <c r="U8" s="12" t="s">
        <v>396</v>
      </c>
    </row>
    <row r="9" spans="1:21" ht="14.45" customHeight="1" x14ac:dyDescent="0.25">
      <c r="A9" t="s">
        <v>355</v>
      </c>
      <c r="B9" t="str">
        <f>VLOOKUP(D9,'Plateformes multimodales'!A:I,9,FALSE)</f>
        <v>France</v>
      </c>
      <c r="C9" s="6">
        <f>VLOOKUP(D9,'Plateformes multimodales'!A:E,5,FALSE)</f>
        <v>64</v>
      </c>
      <c r="D9" t="s">
        <v>311</v>
      </c>
      <c r="E9" t="str">
        <f>VLOOKUP(D9,'Plateformes multimodales'!A:B,2,FALSE)</f>
        <v>Ambrogio</v>
      </c>
      <c r="F9" t="str">
        <f>VLOOKUP(H9,'Plateformes multimodales'!A:I,9,FALSE)</f>
        <v>Luxembourg</v>
      </c>
      <c r="G9" s="6" t="str">
        <f>VLOOKUP(H9,'Plateformes multimodales'!A:I,5,FALSE)</f>
        <v>NR</v>
      </c>
      <c r="H9" s="9" t="s">
        <v>255</v>
      </c>
      <c r="I9" s="9" t="str">
        <f>VLOOKUP(H9,'Plateformes multimodales'!A:B,2,FALSE)</f>
        <v>CFL Multimodal</v>
      </c>
      <c r="J9">
        <v>4</v>
      </c>
      <c r="K9" s="6" t="s">
        <v>15</v>
      </c>
      <c r="L9" s="20">
        <v>0.73958333333333337</v>
      </c>
      <c r="M9" s="6" t="s">
        <v>19</v>
      </c>
      <c r="N9" s="20">
        <v>0.79166666666666663</v>
      </c>
      <c r="O9" s="2" t="s">
        <v>350</v>
      </c>
      <c r="P9" s="2" t="s">
        <v>350</v>
      </c>
      <c r="Q9" t="s">
        <v>223</v>
      </c>
      <c r="R9" t="s">
        <v>223</v>
      </c>
      <c r="S9" t="s">
        <v>223</v>
      </c>
      <c r="U9" s="12" t="s">
        <v>396</v>
      </c>
    </row>
    <row r="10" spans="1:21" ht="14.45" customHeight="1" x14ac:dyDescent="0.25">
      <c r="A10" t="s">
        <v>355</v>
      </c>
      <c r="B10" t="str">
        <f>VLOOKUP(D10,'Plateformes multimodales'!A:I,9,FALSE)</f>
        <v>France</v>
      </c>
      <c r="C10" s="6">
        <f>VLOOKUP(D10,'Plateformes multimodales'!A:E,5,FALSE)</f>
        <v>64</v>
      </c>
      <c r="D10" t="s">
        <v>311</v>
      </c>
      <c r="E10" t="str">
        <f>VLOOKUP(D10,'Plateformes multimodales'!A:B,2,FALSE)</f>
        <v>Ambrogio</v>
      </c>
      <c r="F10" t="str">
        <f>VLOOKUP(H10,'Plateformes multimodales'!A:I,9,FALSE)</f>
        <v>Luxembourg</v>
      </c>
      <c r="G10" s="6" t="str">
        <f>VLOOKUP(H10,'Plateformes multimodales'!A:I,5,FALSE)</f>
        <v>NR</v>
      </c>
      <c r="H10" s="9" t="s">
        <v>255</v>
      </c>
      <c r="I10" s="9" t="str">
        <f>VLOOKUP(H10,'Plateformes multimodales'!A:B,2,FALSE)</f>
        <v>CFL Multimodal</v>
      </c>
      <c r="J10">
        <v>4</v>
      </c>
      <c r="K10" s="6" t="s">
        <v>16</v>
      </c>
      <c r="L10" s="20">
        <v>0.73958333333333337</v>
      </c>
      <c r="M10" s="6" t="s">
        <v>18</v>
      </c>
      <c r="N10" s="20">
        <v>0.79166666666666663</v>
      </c>
      <c r="O10" s="2" t="s">
        <v>350</v>
      </c>
      <c r="P10" s="2" t="s">
        <v>350</v>
      </c>
      <c r="Q10" t="s">
        <v>223</v>
      </c>
      <c r="R10" t="s">
        <v>223</v>
      </c>
      <c r="S10" t="s">
        <v>223</v>
      </c>
      <c r="U10" s="12" t="s">
        <v>396</v>
      </c>
    </row>
    <row r="11" spans="1:21" ht="14.45" customHeight="1" x14ac:dyDescent="0.25">
      <c r="A11" t="s">
        <v>355</v>
      </c>
      <c r="B11" t="str">
        <f>VLOOKUP(D11,'Plateformes multimodales'!A:I,9,FALSE)</f>
        <v>France</v>
      </c>
      <c r="C11" s="6">
        <f>VLOOKUP(D11,'Plateformes multimodales'!A:E,5,FALSE)</f>
        <v>64</v>
      </c>
      <c r="D11" t="s">
        <v>311</v>
      </c>
      <c r="E11" t="str">
        <f>VLOOKUP(D11,'Plateformes multimodales'!A:B,2,FALSE)</f>
        <v>Ambrogio</v>
      </c>
      <c r="F11" t="str">
        <f>VLOOKUP(H11,'Plateformes multimodales'!A:I,9,FALSE)</f>
        <v>Luxembourg</v>
      </c>
      <c r="G11" s="6" t="str">
        <f>VLOOKUP(H11,'Plateformes multimodales'!A:I,5,FALSE)</f>
        <v>NR</v>
      </c>
      <c r="H11" s="9" t="s">
        <v>255</v>
      </c>
      <c r="I11" s="9" t="str">
        <f>VLOOKUP(H11,'Plateformes multimodales'!A:B,2,FALSE)</f>
        <v>CFL Multimodal</v>
      </c>
      <c r="J11">
        <v>4</v>
      </c>
      <c r="K11" s="6" t="s">
        <v>18</v>
      </c>
      <c r="L11" s="20">
        <v>0.73958333333333304</v>
      </c>
      <c r="M11" s="6" t="s">
        <v>20</v>
      </c>
      <c r="N11" s="20">
        <v>0.79166666666666663</v>
      </c>
      <c r="O11" s="2" t="s">
        <v>350</v>
      </c>
      <c r="P11" s="2" t="s">
        <v>350</v>
      </c>
      <c r="Q11" t="s">
        <v>223</v>
      </c>
      <c r="R11" t="s">
        <v>223</v>
      </c>
      <c r="S11" t="s">
        <v>223</v>
      </c>
      <c r="U11" s="12" t="s">
        <v>396</v>
      </c>
    </row>
    <row r="12" spans="1:21" ht="14.45" customHeight="1" x14ac:dyDescent="0.25">
      <c r="A12" t="s">
        <v>355</v>
      </c>
      <c r="B12" t="str">
        <f>VLOOKUP(D12,'Plateformes multimodales'!A:I,9,FALSE)</f>
        <v>France</v>
      </c>
      <c r="C12" s="6">
        <f>VLOOKUP(D12,'Plateformes multimodales'!A:E,5,FALSE)</f>
        <v>64</v>
      </c>
      <c r="D12" t="s">
        <v>311</v>
      </c>
      <c r="E12" t="str">
        <f>VLOOKUP(D12,'Plateformes multimodales'!A:B,2,FALSE)</f>
        <v>Ambrogio</v>
      </c>
      <c r="F12" t="str">
        <f>VLOOKUP(H12,'Plateformes multimodales'!A:I,9,FALSE)</f>
        <v>Luxembourg</v>
      </c>
      <c r="G12" s="6" t="str">
        <f>VLOOKUP(H12,'Plateformes multimodales'!A:I,5,FALSE)</f>
        <v>NR</v>
      </c>
      <c r="H12" s="9" t="s">
        <v>255</v>
      </c>
      <c r="I12" s="9" t="str">
        <f>VLOOKUP(H12,'Plateformes multimodales'!A:B,2,FALSE)</f>
        <v>CFL Multimodal</v>
      </c>
      <c r="J12">
        <v>4</v>
      </c>
      <c r="K12" s="6" t="s">
        <v>17</v>
      </c>
      <c r="L12" s="20">
        <v>0.73958333333333304</v>
      </c>
      <c r="M12" s="6" t="s">
        <v>15</v>
      </c>
      <c r="N12" s="20">
        <v>0.79166666666666663</v>
      </c>
      <c r="O12" s="2" t="s">
        <v>350</v>
      </c>
      <c r="P12" s="2" t="s">
        <v>350</v>
      </c>
      <c r="Q12" t="s">
        <v>223</v>
      </c>
      <c r="R12" t="s">
        <v>223</v>
      </c>
      <c r="S12" t="s">
        <v>223</v>
      </c>
      <c r="U12" s="12" t="s">
        <v>396</v>
      </c>
    </row>
    <row r="13" spans="1:21" ht="14.45" customHeight="1" x14ac:dyDescent="0.25">
      <c r="A13" t="s">
        <v>355</v>
      </c>
      <c r="B13" t="str">
        <f>VLOOKUP(D13,'Plateformes multimodales'!A:I,9,FALSE)</f>
        <v>France</v>
      </c>
      <c r="C13" s="6">
        <f>VLOOKUP(D13,'Plateformes multimodales'!A:E,5,FALSE)</f>
        <v>64</v>
      </c>
      <c r="D13" s="9" t="s">
        <v>311</v>
      </c>
      <c r="E13" t="str">
        <f>VLOOKUP(D13,'Plateformes multimodales'!A:B,2,FALSE)</f>
        <v>Ambrogio</v>
      </c>
      <c r="F13" t="str">
        <f>VLOOKUP(H13,'Plateformes multimodales'!A:I,9,FALSE)</f>
        <v>Italie</v>
      </c>
      <c r="G13" s="6" t="str">
        <f>VLOOKUP(H13,'Plateformes multimodales'!A:I,5,FALSE)</f>
        <v>NR</v>
      </c>
      <c r="H13" t="s">
        <v>14</v>
      </c>
      <c r="I13" s="9" t="str">
        <f>VLOOKUP(H13,'Plateformes multimodales'!A:B,2,FALSE)</f>
        <v>Ambrogio</v>
      </c>
      <c r="J13">
        <v>3</v>
      </c>
      <c r="K13" s="6" t="s">
        <v>15</v>
      </c>
      <c r="L13" s="20">
        <v>0.625</v>
      </c>
      <c r="M13" s="6" t="s">
        <v>19</v>
      </c>
      <c r="N13" s="20">
        <v>0.33333333333333331</v>
      </c>
      <c r="O13" s="2" t="s">
        <v>350</v>
      </c>
      <c r="P13" s="2" t="s">
        <v>350</v>
      </c>
      <c r="Q13" t="s">
        <v>223</v>
      </c>
      <c r="R13" t="s">
        <v>223</v>
      </c>
      <c r="S13" t="s">
        <v>223</v>
      </c>
      <c r="U13" s="12" t="s">
        <v>396</v>
      </c>
    </row>
    <row r="14" spans="1:21" ht="14.45" customHeight="1" x14ac:dyDescent="0.25">
      <c r="A14" t="s">
        <v>355</v>
      </c>
      <c r="B14" t="str">
        <f>VLOOKUP(D14,'Plateformes multimodales'!A:I,9,FALSE)</f>
        <v>France</v>
      </c>
      <c r="C14" s="6">
        <f>VLOOKUP(D14,'Plateformes multimodales'!A:E,5,FALSE)</f>
        <v>64</v>
      </c>
      <c r="D14" s="9" t="s">
        <v>311</v>
      </c>
      <c r="E14" t="str">
        <f>VLOOKUP(D14,'Plateformes multimodales'!A:B,2,FALSE)</f>
        <v>Ambrogio</v>
      </c>
      <c r="F14" t="str">
        <f>VLOOKUP(H14,'Plateformes multimodales'!A:I,9,FALSE)</f>
        <v>Italie</v>
      </c>
      <c r="G14" s="6" t="str">
        <f>VLOOKUP(H14,'Plateformes multimodales'!A:I,5,FALSE)</f>
        <v>NR</v>
      </c>
      <c r="H14" t="s">
        <v>14</v>
      </c>
      <c r="I14" s="9" t="str">
        <f>VLOOKUP(H14,'Plateformes multimodales'!A:B,2,FALSE)</f>
        <v>Ambrogio</v>
      </c>
      <c r="J14">
        <v>3</v>
      </c>
      <c r="K14" s="6" t="s">
        <v>19</v>
      </c>
      <c r="L14" s="20">
        <v>0.625</v>
      </c>
      <c r="M14" s="6" t="s">
        <v>17</v>
      </c>
      <c r="N14" s="20">
        <v>0.33333333333333331</v>
      </c>
      <c r="O14" s="2" t="s">
        <v>350</v>
      </c>
      <c r="P14" s="2" t="s">
        <v>350</v>
      </c>
      <c r="Q14" t="s">
        <v>223</v>
      </c>
      <c r="R14" t="s">
        <v>223</v>
      </c>
      <c r="S14" t="s">
        <v>223</v>
      </c>
      <c r="U14" s="12" t="s">
        <v>396</v>
      </c>
    </row>
    <row r="15" spans="1:21" ht="14.45" customHeight="1" x14ac:dyDescent="0.25">
      <c r="A15" t="s">
        <v>355</v>
      </c>
      <c r="B15" t="str">
        <f>VLOOKUP(D15,'Plateformes multimodales'!A:I,9,FALSE)</f>
        <v>France</v>
      </c>
      <c r="C15" s="6">
        <f>VLOOKUP(D15,'Plateformes multimodales'!A:E,5,FALSE)</f>
        <v>64</v>
      </c>
      <c r="D15" s="9" t="s">
        <v>311</v>
      </c>
      <c r="E15" t="str">
        <f>VLOOKUP(D15,'Plateformes multimodales'!A:B,2,FALSE)</f>
        <v>Ambrogio</v>
      </c>
      <c r="F15" t="str">
        <f>VLOOKUP(H15,'Plateformes multimodales'!A:I,9,FALSE)</f>
        <v>Italie</v>
      </c>
      <c r="G15" s="6" t="str">
        <f>VLOOKUP(H15,'Plateformes multimodales'!A:I,5,FALSE)</f>
        <v>NR</v>
      </c>
      <c r="H15" t="s">
        <v>14</v>
      </c>
      <c r="I15" s="9" t="str">
        <f>VLOOKUP(H15,'Plateformes multimodales'!A:B,2,FALSE)</f>
        <v>Ambrogio</v>
      </c>
      <c r="J15">
        <v>3</v>
      </c>
      <c r="K15" s="6" t="s">
        <v>17</v>
      </c>
      <c r="L15" s="20">
        <v>0.625</v>
      </c>
      <c r="M15" s="6" t="s">
        <v>15</v>
      </c>
      <c r="N15" s="20">
        <v>0.33333333333333331</v>
      </c>
      <c r="O15" s="2" t="s">
        <v>350</v>
      </c>
      <c r="P15" s="2" t="s">
        <v>350</v>
      </c>
      <c r="Q15" t="s">
        <v>223</v>
      </c>
      <c r="R15" t="s">
        <v>223</v>
      </c>
      <c r="S15" t="s">
        <v>223</v>
      </c>
      <c r="U15" s="12" t="s">
        <v>396</v>
      </c>
    </row>
    <row r="16" spans="1:21" ht="14.45" customHeight="1" x14ac:dyDescent="0.25">
      <c r="A16" t="s">
        <v>29</v>
      </c>
      <c r="B16" t="str">
        <f>VLOOKUP(D16,'Plateformes multimodales'!A:I,9,FALSE)</f>
        <v>France</v>
      </c>
      <c r="C16" s="6">
        <f>VLOOKUP(D16,'Plateformes multimodales'!A:E,5,FALSE)</f>
        <v>54</v>
      </c>
      <c r="D16" t="s">
        <v>31</v>
      </c>
      <c r="E16" t="str">
        <f>VLOOKUP(D16,'Plateformes multimodales'!A:B,2,FALSE)</f>
        <v>MGE Intermodal</v>
      </c>
      <c r="F16" t="str">
        <f>VLOOKUP(H16,'Plateformes multimodales'!A:I,9,FALSE)</f>
        <v>France</v>
      </c>
      <c r="G16" s="6">
        <f>VLOOKUP(H16,'Plateformes multimodales'!A:I,5,FALSE)</f>
        <v>35</v>
      </c>
      <c r="H16" t="s">
        <v>30</v>
      </c>
      <c r="I16" s="9" t="str">
        <f>VLOOKUP(H16,'Plateformes multimodales'!A:B,2,FALSE)</f>
        <v>Rennes Terminal</v>
      </c>
      <c r="J16">
        <v>2</v>
      </c>
      <c r="K16" s="6" t="s">
        <v>16</v>
      </c>
      <c r="L16" s="20">
        <v>0.45833333333333331</v>
      </c>
      <c r="M16" s="6" t="s">
        <v>17</v>
      </c>
      <c r="N16" s="20">
        <v>0.35416666666666669</v>
      </c>
      <c r="O16" s="2" t="s">
        <v>350</v>
      </c>
      <c r="P16" s="2" t="s">
        <v>350</v>
      </c>
      <c r="Q16" t="s">
        <v>223</v>
      </c>
      <c r="R16" t="s">
        <v>223</v>
      </c>
      <c r="S16" t="s">
        <v>223</v>
      </c>
      <c r="U16" s="12" t="s">
        <v>354</v>
      </c>
    </row>
    <row r="17" spans="1:21" ht="14.45" customHeight="1" x14ac:dyDescent="0.25">
      <c r="A17" t="s">
        <v>29</v>
      </c>
      <c r="B17" t="str">
        <f>VLOOKUP(D17,'Plateformes multimodales'!A:I,9,FALSE)</f>
        <v>France</v>
      </c>
      <c r="C17" s="6">
        <f>VLOOKUP(D17,'Plateformes multimodales'!A:E,5,FALSE)</f>
        <v>54</v>
      </c>
      <c r="D17" t="s">
        <v>31</v>
      </c>
      <c r="E17" t="str">
        <f>VLOOKUP(D17,'Plateformes multimodales'!A:B,2,FALSE)</f>
        <v>MGE Intermodal</v>
      </c>
      <c r="F17" t="str">
        <f>VLOOKUP(H17,'Plateformes multimodales'!A:I,9,FALSE)</f>
        <v>France</v>
      </c>
      <c r="G17" s="6">
        <f>VLOOKUP(H17,'Plateformes multimodales'!A:I,5,FALSE)</f>
        <v>35</v>
      </c>
      <c r="H17" t="s">
        <v>30</v>
      </c>
      <c r="I17" s="9" t="str">
        <f>VLOOKUP(H17,'Plateformes multimodales'!A:B,2,FALSE)</f>
        <v>Rennes Terminal</v>
      </c>
      <c r="J17">
        <v>2</v>
      </c>
      <c r="K17" s="6" t="s">
        <v>17</v>
      </c>
      <c r="L17" s="20">
        <v>0.45833333333333331</v>
      </c>
      <c r="M17" s="6" t="s">
        <v>16</v>
      </c>
      <c r="N17" s="20">
        <v>0.35416666666666669</v>
      </c>
      <c r="O17" s="2" t="s">
        <v>350</v>
      </c>
      <c r="P17" s="2" t="s">
        <v>350</v>
      </c>
      <c r="Q17" t="s">
        <v>223</v>
      </c>
      <c r="R17" t="s">
        <v>223</v>
      </c>
      <c r="S17" t="s">
        <v>223</v>
      </c>
      <c r="T17" t="s">
        <v>351</v>
      </c>
      <c r="U17" s="12" t="s">
        <v>354</v>
      </c>
    </row>
    <row r="18" spans="1:21" ht="14.45" customHeight="1" x14ac:dyDescent="0.25">
      <c r="A18" t="s">
        <v>29</v>
      </c>
      <c r="B18" t="str">
        <f>VLOOKUP(D18,'Plateformes multimodales'!A:I,9,FALSE)</f>
        <v>France</v>
      </c>
      <c r="C18" s="6">
        <f>VLOOKUP(D18,'Plateformes multimodales'!A:E,5,FALSE)</f>
        <v>62</v>
      </c>
      <c r="D18" t="s">
        <v>25</v>
      </c>
      <c r="E18" t="str">
        <f>VLOOKUP(D18,'Plateformes multimodales'!A:B,2,FALSE)</f>
        <v>Delta 3 - LDCT</v>
      </c>
      <c r="F18" t="str">
        <f>VLOOKUP(H18,'Plateformes multimodales'!A:I,9,FALSE)</f>
        <v>France</v>
      </c>
      <c r="G18" s="6">
        <f>VLOOKUP(H18,'Plateformes multimodales'!A:I,5,FALSE)</f>
        <v>35</v>
      </c>
      <c r="H18" t="s">
        <v>30</v>
      </c>
      <c r="I18" s="9" t="str">
        <f>VLOOKUP(H18,'Plateformes multimodales'!A:B,2,FALSE)</f>
        <v>Rennes Terminal</v>
      </c>
      <c r="J18">
        <v>3</v>
      </c>
      <c r="K18" s="6" t="s">
        <v>16</v>
      </c>
      <c r="L18" s="20">
        <v>0.79166666666666663</v>
      </c>
      <c r="M18" s="6" t="s">
        <v>19</v>
      </c>
      <c r="N18" s="20">
        <v>0.51041666666666663</v>
      </c>
      <c r="O18" s="2" t="s">
        <v>350</v>
      </c>
      <c r="P18" s="2" t="s">
        <v>350</v>
      </c>
      <c r="Q18" t="s">
        <v>23</v>
      </c>
      <c r="R18" t="s">
        <v>23</v>
      </c>
      <c r="S18" t="s">
        <v>254</v>
      </c>
      <c r="U18" s="12" t="s">
        <v>354</v>
      </c>
    </row>
    <row r="19" spans="1:21" ht="14.45" customHeight="1" x14ac:dyDescent="0.25">
      <c r="A19" t="s">
        <v>29</v>
      </c>
      <c r="B19" t="str">
        <f>VLOOKUP(D19,'Plateformes multimodales'!A:I,9,FALSE)</f>
        <v>France</v>
      </c>
      <c r="C19" s="6">
        <f>VLOOKUP(D19,'Plateformes multimodales'!A:E,5,FALSE)</f>
        <v>62</v>
      </c>
      <c r="D19" t="s">
        <v>25</v>
      </c>
      <c r="E19" t="str">
        <f>VLOOKUP(D19,'Plateformes multimodales'!A:B,2,FALSE)</f>
        <v>Delta 3 - LDCT</v>
      </c>
      <c r="F19" t="str">
        <f>VLOOKUP(H19,'Plateformes multimodales'!A:I,9,FALSE)</f>
        <v>France</v>
      </c>
      <c r="G19" s="6">
        <f>VLOOKUP(H19,'Plateformes multimodales'!A:I,5,FALSE)</f>
        <v>35</v>
      </c>
      <c r="H19" t="s">
        <v>30</v>
      </c>
      <c r="I19" s="9" t="str">
        <f>VLOOKUP(H19,'Plateformes multimodales'!A:B,2,FALSE)</f>
        <v>Rennes Terminal</v>
      </c>
      <c r="J19">
        <v>3</v>
      </c>
      <c r="K19" s="6" t="s">
        <v>18</v>
      </c>
      <c r="L19" s="20">
        <v>0.79166666666666663</v>
      </c>
      <c r="M19" s="6" t="s">
        <v>17</v>
      </c>
      <c r="N19" s="20">
        <v>0.51041666666666663</v>
      </c>
      <c r="O19" s="2" t="s">
        <v>350</v>
      </c>
      <c r="P19" s="2" t="s">
        <v>350</v>
      </c>
      <c r="Q19" t="s">
        <v>23</v>
      </c>
      <c r="R19" t="s">
        <v>23</v>
      </c>
      <c r="S19" t="s">
        <v>254</v>
      </c>
      <c r="U19" s="12" t="s">
        <v>354</v>
      </c>
    </row>
    <row r="20" spans="1:21" ht="14.45" customHeight="1" x14ac:dyDescent="0.25">
      <c r="A20" t="s">
        <v>29</v>
      </c>
      <c r="B20" t="str">
        <f>VLOOKUP(D20,'Plateformes multimodales'!A:I,9,FALSE)</f>
        <v>France</v>
      </c>
      <c r="C20" s="6">
        <f>VLOOKUP(D20,'Plateformes multimodales'!A:E,5,FALSE)</f>
        <v>62</v>
      </c>
      <c r="D20" t="s">
        <v>25</v>
      </c>
      <c r="E20" t="str">
        <f>VLOOKUP(D20,'Plateformes multimodales'!A:B,2,FALSE)</f>
        <v>Delta 3 - LDCT</v>
      </c>
      <c r="F20" t="str">
        <f>VLOOKUP(H20,'Plateformes multimodales'!A:I,9,FALSE)</f>
        <v>France</v>
      </c>
      <c r="G20" s="6">
        <f>VLOOKUP(H20,'Plateformes multimodales'!A:I,5,FALSE)</f>
        <v>35</v>
      </c>
      <c r="H20" t="s">
        <v>30</v>
      </c>
      <c r="I20" s="9" t="str">
        <f>VLOOKUP(H20,'Plateformes multimodales'!A:B,2,FALSE)</f>
        <v>Rennes Terminal</v>
      </c>
      <c r="J20">
        <v>3</v>
      </c>
      <c r="K20" s="6" t="s">
        <v>20</v>
      </c>
      <c r="L20" s="20">
        <v>0.52083333333333337</v>
      </c>
      <c r="M20" s="6" t="s">
        <v>15</v>
      </c>
      <c r="N20" s="20">
        <v>0.33333333333333331</v>
      </c>
      <c r="O20" s="2" t="s">
        <v>350</v>
      </c>
      <c r="P20" s="2" t="s">
        <v>350</v>
      </c>
      <c r="Q20" t="s">
        <v>23</v>
      </c>
      <c r="R20" t="s">
        <v>23</v>
      </c>
      <c r="S20" t="s">
        <v>254</v>
      </c>
      <c r="U20" s="12" t="s">
        <v>354</v>
      </c>
    </row>
    <row r="21" spans="1:21" ht="14.45" customHeight="1" x14ac:dyDescent="0.25">
      <c r="A21" t="s">
        <v>29</v>
      </c>
      <c r="B21" t="str">
        <f>VLOOKUP(D21,'Plateformes multimodales'!A:I,9,FALSE)</f>
        <v>France</v>
      </c>
      <c r="C21" s="6">
        <f>VLOOKUP(D21,'Plateformes multimodales'!A:E,5,FALSE)</f>
        <v>35</v>
      </c>
      <c r="D21" t="s">
        <v>30</v>
      </c>
      <c r="E21" t="str">
        <f>VLOOKUP(D21,'Plateformes multimodales'!A:B,2,FALSE)</f>
        <v>Rennes Terminal</v>
      </c>
      <c r="F21" t="str">
        <f>VLOOKUP(H21,'Plateformes multimodales'!A:I,9,FALSE)</f>
        <v>France</v>
      </c>
      <c r="G21" s="6">
        <f>VLOOKUP(H21,'Plateformes multimodales'!A:I,5,FALSE)</f>
        <v>54</v>
      </c>
      <c r="H21" t="s">
        <v>31</v>
      </c>
      <c r="I21" s="9" t="str">
        <f>VLOOKUP(H21,'Plateformes multimodales'!A:B,2,FALSE)</f>
        <v>MGE Intermodal</v>
      </c>
      <c r="J21">
        <v>2</v>
      </c>
      <c r="K21" s="6" t="s">
        <v>18</v>
      </c>
      <c r="L21" s="20">
        <v>0.72916666666666663</v>
      </c>
      <c r="M21" s="6" t="s">
        <v>15</v>
      </c>
      <c r="N21" s="20">
        <v>0.33333333333333331</v>
      </c>
      <c r="O21" s="2" t="s">
        <v>350</v>
      </c>
      <c r="P21" s="2" t="s">
        <v>350</v>
      </c>
      <c r="Q21" t="s">
        <v>223</v>
      </c>
      <c r="R21" t="s">
        <v>223</v>
      </c>
      <c r="S21" t="s">
        <v>223</v>
      </c>
      <c r="U21" s="12" t="s">
        <v>354</v>
      </c>
    </row>
    <row r="22" spans="1:21" ht="14.45" customHeight="1" x14ac:dyDescent="0.25">
      <c r="A22" t="s">
        <v>29</v>
      </c>
      <c r="B22" t="str">
        <f>VLOOKUP(D22,'Plateformes multimodales'!A:I,9,FALSE)</f>
        <v>France</v>
      </c>
      <c r="C22" s="6">
        <f>VLOOKUP(D22,'Plateformes multimodales'!A:E,5,FALSE)</f>
        <v>35</v>
      </c>
      <c r="D22" t="s">
        <v>30</v>
      </c>
      <c r="E22" t="str">
        <f>VLOOKUP(D22,'Plateformes multimodales'!A:B,2,FALSE)</f>
        <v>Rennes Terminal</v>
      </c>
      <c r="F22" t="str">
        <f>VLOOKUP(H22,'Plateformes multimodales'!A:I,9,FALSE)</f>
        <v>France</v>
      </c>
      <c r="G22" s="6">
        <f>VLOOKUP(H22,'Plateformes multimodales'!A:I,5,FALSE)</f>
        <v>54</v>
      </c>
      <c r="H22" t="s">
        <v>31</v>
      </c>
      <c r="I22" s="9" t="str">
        <f>VLOOKUP(H22,'Plateformes multimodales'!A:B,2,FALSE)</f>
        <v>MGE Intermodal</v>
      </c>
      <c r="J22">
        <v>2</v>
      </c>
      <c r="K22" s="6" t="s">
        <v>17</v>
      </c>
      <c r="L22" s="20">
        <v>0.72916666666666663</v>
      </c>
      <c r="M22" s="6" t="s">
        <v>17</v>
      </c>
      <c r="N22" s="20">
        <v>0.33333333333333331</v>
      </c>
      <c r="O22" s="2" t="s">
        <v>350</v>
      </c>
      <c r="P22" s="2" t="s">
        <v>350</v>
      </c>
      <c r="Q22" t="s">
        <v>223</v>
      </c>
      <c r="R22" t="s">
        <v>223</v>
      </c>
      <c r="S22" t="s">
        <v>223</v>
      </c>
      <c r="T22" t="s">
        <v>351</v>
      </c>
      <c r="U22" s="12" t="s">
        <v>354</v>
      </c>
    </row>
    <row r="23" spans="1:21" ht="14.45" customHeight="1" x14ac:dyDescent="0.25">
      <c r="A23" t="s">
        <v>29</v>
      </c>
      <c r="B23" t="str">
        <f>VLOOKUP(D23,'Plateformes multimodales'!A:I,9,FALSE)</f>
        <v>France</v>
      </c>
      <c r="C23" s="6">
        <f>VLOOKUP(D23,'Plateformes multimodales'!A:E,5,FALSE)</f>
        <v>35</v>
      </c>
      <c r="D23" t="s">
        <v>30</v>
      </c>
      <c r="E23" t="str">
        <f>VLOOKUP(D23,'Plateformes multimodales'!A:B,2,FALSE)</f>
        <v>Rennes Terminal</v>
      </c>
      <c r="F23" t="str">
        <f>VLOOKUP(H23,'Plateformes multimodales'!A:I,9,FALSE)</f>
        <v>France</v>
      </c>
      <c r="G23" s="6">
        <f>VLOOKUP(H23,'Plateformes multimodales'!A:I,5,FALSE)</f>
        <v>62</v>
      </c>
      <c r="H23" t="s">
        <v>25</v>
      </c>
      <c r="I23" s="9" t="str">
        <f>VLOOKUP(H23,'Plateformes multimodales'!A:B,2,FALSE)</f>
        <v>Delta 3 - LDCT</v>
      </c>
      <c r="J23">
        <v>3</v>
      </c>
      <c r="K23" s="6" t="s">
        <v>15</v>
      </c>
      <c r="L23" s="20">
        <v>0.65972222222222221</v>
      </c>
      <c r="M23" s="6" t="s">
        <v>16</v>
      </c>
      <c r="N23" s="20">
        <v>0.27083333333333331</v>
      </c>
      <c r="O23" s="2" t="s">
        <v>350</v>
      </c>
      <c r="P23" s="2" t="s">
        <v>350</v>
      </c>
      <c r="Q23" t="s">
        <v>23</v>
      </c>
      <c r="R23" t="s">
        <v>23</v>
      </c>
      <c r="S23" t="s">
        <v>254</v>
      </c>
      <c r="U23" s="12" t="s">
        <v>354</v>
      </c>
    </row>
    <row r="24" spans="1:21" ht="14.45" customHeight="1" x14ac:dyDescent="0.25">
      <c r="A24" t="s">
        <v>29</v>
      </c>
      <c r="B24" t="str">
        <f>VLOOKUP(D24,'Plateformes multimodales'!A:I,9,FALSE)</f>
        <v>France</v>
      </c>
      <c r="C24" s="6">
        <f>VLOOKUP(D24,'Plateformes multimodales'!A:E,5,FALSE)</f>
        <v>35</v>
      </c>
      <c r="D24" t="s">
        <v>30</v>
      </c>
      <c r="E24" t="str">
        <f>VLOOKUP(D24,'Plateformes multimodales'!A:B,2,FALSE)</f>
        <v>Rennes Terminal</v>
      </c>
      <c r="F24" t="str">
        <f>VLOOKUP(H24,'Plateformes multimodales'!A:I,9,FALSE)</f>
        <v>France</v>
      </c>
      <c r="G24" s="6">
        <f>VLOOKUP(H24,'Plateformes multimodales'!A:I,5,FALSE)</f>
        <v>62</v>
      </c>
      <c r="H24" t="s">
        <v>25</v>
      </c>
      <c r="I24" s="9" t="str">
        <f>VLOOKUP(H24,'Plateformes multimodales'!A:B,2,FALSE)</f>
        <v>Delta 3 - LDCT</v>
      </c>
      <c r="J24">
        <v>3</v>
      </c>
      <c r="K24" s="6" t="s">
        <v>19</v>
      </c>
      <c r="L24" s="20">
        <v>0.65972222222222221</v>
      </c>
      <c r="M24" s="6" t="s">
        <v>18</v>
      </c>
      <c r="N24" s="20">
        <v>0.27083333333333331</v>
      </c>
      <c r="O24" s="2" t="s">
        <v>350</v>
      </c>
      <c r="P24" s="2" t="s">
        <v>350</v>
      </c>
      <c r="Q24" t="s">
        <v>23</v>
      </c>
      <c r="R24" t="s">
        <v>23</v>
      </c>
      <c r="S24" t="s">
        <v>254</v>
      </c>
      <c r="U24" s="12" t="s">
        <v>354</v>
      </c>
    </row>
    <row r="25" spans="1:21" ht="14.45" customHeight="1" x14ac:dyDescent="0.25">
      <c r="A25" t="s">
        <v>29</v>
      </c>
      <c r="B25" t="str">
        <f>VLOOKUP(D25,'Plateformes multimodales'!A:I,9,FALSE)</f>
        <v>France</v>
      </c>
      <c r="C25" s="6">
        <f>VLOOKUP(D25,'Plateformes multimodales'!A:E,5,FALSE)</f>
        <v>35</v>
      </c>
      <c r="D25" t="s">
        <v>30</v>
      </c>
      <c r="E25" t="str">
        <f>VLOOKUP(D25,'Plateformes multimodales'!A:B,2,FALSE)</f>
        <v>Rennes Terminal</v>
      </c>
      <c r="F25" t="str">
        <f>VLOOKUP(H25,'Plateformes multimodales'!A:I,9,FALSE)</f>
        <v>France</v>
      </c>
      <c r="G25" s="6">
        <f>VLOOKUP(H25,'Plateformes multimodales'!A:I,5,FALSE)</f>
        <v>62</v>
      </c>
      <c r="H25" t="s">
        <v>25</v>
      </c>
      <c r="I25" s="9" t="str">
        <f>VLOOKUP(H25,'Plateformes multimodales'!A:B,2,FALSE)</f>
        <v>Delta 3 - LDCT</v>
      </c>
      <c r="J25">
        <v>3</v>
      </c>
      <c r="K25" s="6" t="s">
        <v>17</v>
      </c>
      <c r="L25" s="20">
        <v>0.65972222222222221</v>
      </c>
      <c r="M25" s="6" t="s">
        <v>20</v>
      </c>
      <c r="N25" s="20">
        <v>0.27083333333333331</v>
      </c>
      <c r="O25" s="2" t="s">
        <v>350</v>
      </c>
      <c r="P25" s="2" t="s">
        <v>350</v>
      </c>
      <c r="Q25" t="s">
        <v>23</v>
      </c>
      <c r="R25" t="s">
        <v>23</v>
      </c>
      <c r="S25" t="s">
        <v>254</v>
      </c>
      <c r="U25" s="12" t="s">
        <v>354</v>
      </c>
    </row>
    <row r="26" spans="1:21" ht="14.45" customHeight="1" x14ac:dyDescent="0.25">
      <c r="A26" t="s">
        <v>29</v>
      </c>
      <c r="B26" t="str">
        <f>VLOOKUP(D26,'Plateformes multimodales'!A:I,9,FALSE)</f>
        <v>France</v>
      </c>
      <c r="C26" s="6">
        <f>VLOOKUP(D26,'Plateformes multimodales'!A:E,5,FALSE)</f>
        <v>35</v>
      </c>
      <c r="D26" s="9" t="s">
        <v>30</v>
      </c>
      <c r="E26" t="str">
        <f>VLOOKUP(D26,'Plateformes multimodales'!A:B,2,FALSE)</f>
        <v>Rennes Terminal</v>
      </c>
      <c r="F26" t="str">
        <f>VLOOKUP(H26,'Plateformes multimodales'!A:I,9,FALSE)</f>
        <v>France</v>
      </c>
      <c r="G26" s="6">
        <f>VLOOKUP(H26,'Plateformes multimodales'!A:I,5,FALSE)</f>
        <v>69</v>
      </c>
      <c r="H26" s="9" t="s">
        <v>384</v>
      </c>
      <c r="I26" s="9" t="str">
        <f>VLOOKUP(H26,'Plateformes multimodales'!A:B,2,FALSE)</f>
        <v>Novatrans/ Green Modal</v>
      </c>
      <c r="J26">
        <v>5</v>
      </c>
      <c r="K26" s="6" t="s">
        <v>15</v>
      </c>
      <c r="L26" s="20">
        <v>0.68055555555555558</v>
      </c>
      <c r="M26" s="6" t="s">
        <v>16</v>
      </c>
      <c r="N26" s="20">
        <v>0.375</v>
      </c>
      <c r="O26" s="2" t="s">
        <v>350</v>
      </c>
      <c r="P26" s="2" t="s">
        <v>350</v>
      </c>
      <c r="Q26" t="s">
        <v>23</v>
      </c>
      <c r="R26" t="s">
        <v>23</v>
      </c>
      <c r="S26" t="s">
        <v>254</v>
      </c>
      <c r="T26" t="s">
        <v>352</v>
      </c>
      <c r="U26" s="12" t="s">
        <v>354</v>
      </c>
    </row>
    <row r="27" spans="1:21" ht="14.45" customHeight="1" x14ac:dyDescent="0.25">
      <c r="A27" t="s">
        <v>29</v>
      </c>
      <c r="B27" t="str">
        <f>VLOOKUP(D27,'Plateformes multimodales'!A:I,9,FALSE)</f>
        <v>France</v>
      </c>
      <c r="C27" s="6">
        <f>VLOOKUP(D27,'Plateformes multimodales'!A:E,5,FALSE)</f>
        <v>35</v>
      </c>
      <c r="D27" t="s">
        <v>30</v>
      </c>
      <c r="E27" t="str">
        <f>VLOOKUP(D27,'Plateformes multimodales'!A:B,2,FALSE)</f>
        <v>Rennes Terminal</v>
      </c>
      <c r="F27" t="str">
        <f>VLOOKUP(H27,'Plateformes multimodales'!A:I,9,FALSE)</f>
        <v>France</v>
      </c>
      <c r="G27" s="6">
        <f>VLOOKUP(H27,'Plateformes multimodales'!A:I,5,FALSE)</f>
        <v>69</v>
      </c>
      <c r="H27" s="9" t="s">
        <v>384</v>
      </c>
      <c r="I27" s="9" t="str">
        <f>VLOOKUP(H27,'Plateformes multimodales'!A:B,2,FALSE)</f>
        <v>Novatrans/ Green Modal</v>
      </c>
      <c r="J27">
        <v>5</v>
      </c>
      <c r="K27" s="6" t="s">
        <v>16</v>
      </c>
      <c r="L27" s="20">
        <v>0.68055555555555558</v>
      </c>
      <c r="M27" s="6" t="s">
        <v>19</v>
      </c>
      <c r="N27" s="20">
        <v>0.375</v>
      </c>
      <c r="O27" s="2" t="s">
        <v>350</v>
      </c>
      <c r="P27" s="2" t="s">
        <v>350</v>
      </c>
      <c r="Q27" t="s">
        <v>23</v>
      </c>
      <c r="R27" t="s">
        <v>23</v>
      </c>
      <c r="S27" t="s">
        <v>254</v>
      </c>
      <c r="T27" t="s">
        <v>349</v>
      </c>
      <c r="U27" s="12" t="s">
        <v>354</v>
      </c>
    </row>
    <row r="28" spans="1:21" ht="14.45" customHeight="1" x14ac:dyDescent="0.25">
      <c r="A28" t="s">
        <v>29</v>
      </c>
      <c r="B28" t="str">
        <f>VLOOKUP(D28,'Plateformes multimodales'!A:I,9,FALSE)</f>
        <v>France</v>
      </c>
      <c r="C28" s="6">
        <f>VLOOKUP(D28,'Plateformes multimodales'!A:E,5,FALSE)</f>
        <v>35</v>
      </c>
      <c r="D28" t="s">
        <v>30</v>
      </c>
      <c r="E28" t="str">
        <f>VLOOKUP(D28,'Plateformes multimodales'!A:B,2,FALSE)</f>
        <v>Rennes Terminal</v>
      </c>
      <c r="F28" t="str">
        <f>VLOOKUP(H28,'Plateformes multimodales'!A:I,9,FALSE)</f>
        <v>France</v>
      </c>
      <c r="G28" s="6">
        <f>VLOOKUP(H28,'Plateformes multimodales'!A:I,5,FALSE)</f>
        <v>69</v>
      </c>
      <c r="H28" s="9" t="s">
        <v>384</v>
      </c>
      <c r="I28" s="9" t="str">
        <f>VLOOKUP(H28,'Plateformes multimodales'!A:B,2,FALSE)</f>
        <v>Novatrans/ Green Modal</v>
      </c>
      <c r="J28">
        <v>5</v>
      </c>
      <c r="K28" s="6" t="s">
        <v>19</v>
      </c>
      <c r="L28" s="20">
        <v>0.68055555555555558</v>
      </c>
      <c r="M28" s="6" t="s">
        <v>18</v>
      </c>
      <c r="N28" s="20">
        <v>0.375</v>
      </c>
      <c r="O28" s="2" t="s">
        <v>350</v>
      </c>
      <c r="P28" s="2" t="s">
        <v>350</v>
      </c>
      <c r="Q28" t="s">
        <v>23</v>
      </c>
      <c r="R28" t="s">
        <v>23</v>
      </c>
      <c r="S28" t="s">
        <v>254</v>
      </c>
      <c r="T28" t="s">
        <v>349</v>
      </c>
      <c r="U28" s="12" t="s">
        <v>354</v>
      </c>
    </row>
    <row r="29" spans="1:21" ht="14.45" customHeight="1" x14ac:dyDescent="0.25">
      <c r="A29" t="s">
        <v>29</v>
      </c>
      <c r="B29" t="str">
        <f>VLOOKUP(D29,'Plateformes multimodales'!A:I,9,FALSE)</f>
        <v>France</v>
      </c>
      <c r="C29" s="6">
        <f>VLOOKUP(D29,'Plateformes multimodales'!A:E,5,FALSE)</f>
        <v>35</v>
      </c>
      <c r="D29" t="s">
        <v>30</v>
      </c>
      <c r="E29" t="str">
        <f>VLOOKUP(D29,'Plateformes multimodales'!A:B,2,FALSE)</f>
        <v>Rennes Terminal</v>
      </c>
      <c r="F29" t="str">
        <f>VLOOKUP(H29,'Plateformes multimodales'!A:I,9,FALSE)</f>
        <v>France</v>
      </c>
      <c r="G29" s="6">
        <f>VLOOKUP(H29,'Plateformes multimodales'!A:I,5,FALSE)</f>
        <v>69</v>
      </c>
      <c r="H29" s="9" t="s">
        <v>384</v>
      </c>
      <c r="I29" s="9" t="str">
        <f>VLOOKUP(H29,'Plateformes multimodales'!A:B,2,FALSE)</f>
        <v>Novatrans/ Green Modal</v>
      </c>
      <c r="J29">
        <v>5</v>
      </c>
      <c r="K29" s="6" t="s">
        <v>18</v>
      </c>
      <c r="L29" s="20">
        <v>0.68055555555555558</v>
      </c>
      <c r="M29" s="6" t="s">
        <v>17</v>
      </c>
      <c r="N29" s="20">
        <v>0.375</v>
      </c>
      <c r="O29" s="2" t="s">
        <v>350</v>
      </c>
      <c r="P29" s="2" t="s">
        <v>350</v>
      </c>
      <c r="Q29" t="s">
        <v>23</v>
      </c>
      <c r="R29" t="s">
        <v>23</v>
      </c>
      <c r="S29" t="s">
        <v>254</v>
      </c>
      <c r="T29" t="s">
        <v>349</v>
      </c>
      <c r="U29" s="12" t="s">
        <v>354</v>
      </c>
    </row>
    <row r="30" spans="1:21" ht="14.45" customHeight="1" x14ac:dyDescent="0.25">
      <c r="A30" t="s">
        <v>29</v>
      </c>
      <c r="B30" t="str">
        <f>VLOOKUP(D30,'Plateformes multimodales'!A:I,9,FALSE)</f>
        <v>France</v>
      </c>
      <c r="C30" s="6">
        <f>VLOOKUP(D30,'Plateformes multimodales'!A:E,5,FALSE)</f>
        <v>35</v>
      </c>
      <c r="D30" t="s">
        <v>30</v>
      </c>
      <c r="E30" t="str">
        <f>VLOOKUP(D30,'Plateformes multimodales'!A:B,2,FALSE)</f>
        <v>Rennes Terminal</v>
      </c>
      <c r="F30" t="str">
        <f>VLOOKUP(H30,'Plateformes multimodales'!A:I,9,FALSE)</f>
        <v>France</v>
      </c>
      <c r="G30" s="6">
        <f>VLOOKUP(H30,'Plateformes multimodales'!A:I,5,FALSE)</f>
        <v>69</v>
      </c>
      <c r="H30" s="9" t="s">
        <v>384</v>
      </c>
      <c r="I30" s="9" t="str">
        <f>VLOOKUP(H30,'Plateformes multimodales'!A:B,2,FALSE)</f>
        <v>Novatrans/ Green Modal</v>
      </c>
      <c r="J30">
        <v>5</v>
      </c>
      <c r="K30" s="6" t="s">
        <v>17</v>
      </c>
      <c r="L30" s="20">
        <v>0.68055555555555558</v>
      </c>
      <c r="M30" s="6" t="s">
        <v>20</v>
      </c>
      <c r="N30" s="20">
        <v>0.39583333333333331</v>
      </c>
      <c r="O30" s="2" t="s">
        <v>350</v>
      </c>
      <c r="P30" s="2" t="s">
        <v>350</v>
      </c>
      <c r="Q30" t="s">
        <v>23</v>
      </c>
      <c r="R30" t="s">
        <v>23</v>
      </c>
      <c r="S30" t="s">
        <v>254</v>
      </c>
      <c r="T30" t="s">
        <v>349</v>
      </c>
      <c r="U30" s="12" t="s">
        <v>354</v>
      </c>
    </row>
    <row r="31" spans="1:21" ht="14.45" customHeight="1" x14ac:dyDescent="0.25">
      <c r="A31" t="s">
        <v>29</v>
      </c>
      <c r="B31" t="str">
        <f>VLOOKUP(D31,'Plateformes multimodales'!A:I,9,FALSE)</f>
        <v>France</v>
      </c>
      <c r="C31" s="6">
        <f>VLOOKUP(D31,'Plateformes multimodales'!A:E,5,FALSE)</f>
        <v>69</v>
      </c>
      <c r="D31" s="9" t="s">
        <v>384</v>
      </c>
      <c r="E31" t="str">
        <f>VLOOKUP(D31,'Plateformes multimodales'!A:B,2,FALSE)</f>
        <v>Novatrans/ Green Modal</v>
      </c>
      <c r="F31" t="str">
        <f>VLOOKUP(H31,'Plateformes multimodales'!A:I,9,FALSE)</f>
        <v>France</v>
      </c>
      <c r="G31" s="6">
        <f>VLOOKUP(H31,'Plateformes multimodales'!A:I,5,FALSE)</f>
        <v>35</v>
      </c>
      <c r="H31" t="s">
        <v>30</v>
      </c>
      <c r="I31" s="9" t="str">
        <f>VLOOKUP(H31,'Plateformes multimodales'!A:B,2,FALSE)</f>
        <v>Rennes Terminal</v>
      </c>
      <c r="J31">
        <v>5</v>
      </c>
      <c r="K31" s="6" t="s">
        <v>15</v>
      </c>
      <c r="L31" s="20">
        <v>0.73958333333333337</v>
      </c>
      <c r="M31" s="6" t="s">
        <v>16</v>
      </c>
      <c r="N31" s="20">
        <v>0.44097222222222221</v>
      </c>
      <c r="O31" s="2" t="s">
        <v>350</v>
      </c>
      <c r="P31" s="2" t="s">
        <v>350</v>
      </c>
      <c r="Q31" t="s">
        <v>23</v>
      </c>
      <c r="R31" t="s">
        <v>23</v>
      </c>
      <c r="S31" t="s">
        <v>254</v>
      </c>
      <c r="T31" t="s">
        <v>349</v>
      </c>
      <c r="U31" s="12" t="s">
        <v>354</v>
      </c>
    </row>
    <row r="32" spans="1:21" ht="14.45" customHeight="1" x14ac:dyDescent="0.25">
      <c r="A32" t="s">
        <v>29</v>
      </c>
      <c r="B32" t="str">
        <f>VLOOKUP(D32,'Plateformes multimodales'!A:I,9,FALSE)</f>
        <v>France</v>
      </c>
      <c r="C32" s="6">
        <f>VLOOKUP(D32,'Plateformes multimodales'!A:E,5,FALSE)</f>
        <v>69</v>
      </c>
      <c r="D32" s="9" t="s">
        <v>384</v>
      </c>
      <c r="E32" t="str">
        <f>VLOOKUP(D32,'Plateformes multimodales'!A:B,2,FALSE)</f>
        <v>Novatrans/ Green Modal</v>
      </c>
      <c r="F32" t="str">
        <f>VLOOKUP(H32,'Plateformes multimodales'!A:I,9,FALSE)</f>
        <v>France</v>
      </c>
      <c r="G32" s="6">
        <f>VLOOKUP(H32,'Plateformes multimodales'!A:I,5,FALSE)</f>
        <v>35</v>
      </c>
      <c r="H32" t="s">
        <v>30</v>
      </c>
      <c r="I32" s="9" t="str">
        <f>VLOOKUP(H32,'Plateformes multimodales'!A:B,2,FALSE)</f>
        <v>Rennes Terminal</v>
      </c>
      <c r="J32">
        <v>5</v>
      </c>
      <c r="K32" s="6" t="s">
        <v>16</v>
      </c>
      <c r="L32" s="20">
        <v>0.73958333333333337</v>
      </c>
      <c r="M32" s="6" t="s">
        <v>19</v>
      </c>
      <c r="N32" s="20">
        <v>0.44097222222222221</v>
      </c>
      <c r="O32" s="2" t="s">
        <v>350</v>
      </c>
      <c r="P32" s="2" t="s">
        <v>350</v>
      </c>
      <c r="Q32" t="s">
        <v>23</v>
      </c>
      <c r="R32" t="s">
        <v>23</v>
      </c>
      <c r="S32" t="s">
        <v>254</v>
      </c>
      <c r="T32" t="s">
        <v>349</v>
      </c>
      <c r="U32" s="12" t="s">
        <v>354</v>
      </c>
    </row>
    <row r="33" spans="1:21" ht="14.45" customHeight="1" x14ac:dyDescent="0.25">
      <c r="A33" t="s">
        <v>29</v>
      </c>
      <c r="B33" t="str">
        <f>VLOOKUP(D33,'Plateformes multimodales'!A:I,9,FALSE)</f>
        <v>France</v>
      </c>
      <c r="C33" s="6">
        <f>VLOOKUP(D33,'Plateformes multimodales'!A:E,5,FALSE)</f>
        <v>69</v>
      </c>
      <c r="D33" s="9" t="s">
        <v>384</v>
      </c>
      <c r="E33" t="str">
        <f>VLOOKUP(D33,'Plateformes multimodales'!A:B,2,FALSE)</f>
        <v>Novatrans/ Green Modal</v>
      </c>
      <c r="F33" t="str">
        <f>VLOOKUP(H33,'Plateformes multimodales'!A:I,9,FALSE)</f>
        <v>France</v>
      </c>
      <c r="G33" s="6">
        <f>VLOOKUP(H33,'Plateformes multimodales'!A:I,5,FALSE)</f>
        <v>35</v>
      </c>
      <c r="H33" t="s">
        <v>30</v>
      </c>
      <c r="I33" s="9" t="str">
        <f>VLOOKUP(H33,'Plateformes multimodales'!A:B,2,FALSE)</f>
        <v>Rennes Terminal</v>
      </c>
      <c r="J33">
        <v>5</v>
      </c>
      <c r="K33" s="6" t="s">
        <v>19</v>
      </c>
      <c r="L33" s="20">
        <v>0.73958333333333337</v>
      </c>
      <c r="M33" s="6" t="s">
        <v>18</v>
      </c>
      <c r="N33" s="20">
        <v>0.44097222222222221</v>
      </c>
      <c r="O33" s="2" t="s">
        <v>350</v>
      </c>
      <c r="P33" s="2" t="s">
        <v>350</v>
      </c>
      <c r="Q33" t="s">
        <v>23</v>
      </c>
      <c r="R33" t="s">
        <v>23</v>
      </c>
      <c r="S33" t="s">
        <v>254</v>
      </c>
      <c r="T33" t="s">
        <v>349</v>
      </c>
      <c r="U33" s="12" t="s">
        <v>354</v>
      </c>
    </row>
    <row r="34" spans="1:21" ht="14.45" customHeight="1" x14ac:dyDescent="0.25">
      <c r="A34" t="s">
        <v>29</v>
      </c>
      <c r="B34" t="str">
        <f>VLOOKUP(D34,'Plateformes multimodales'!A:I,9,FALSE)</f>
        <v>France</v>
      </c>
      <c r="C34" s="6">
        <f>VLOOKUP(D34,'Plateformes multimodales'!A:E,5,FALSE)</f>
        <v>69</v>
      </c>
      <c r="D34" s="9" t="s">
        <v>384</v>
      </c>
      <c r="E34" t="str">
        <f>VLOOKUP(D34,'Plateformes multimodales'!A:B,2,FALSE)</f>
        <v>Novatrans/ Green Modal</v>
      </c>
      <c r="F34" t="str">
        <f>VLOOKUP(H34,'Plateformes multimodales'!A:I,9,FALSE)</f>
        <v>France</v>
      </c>
      <c r="G34" s="6">
        <f>VLOOKUP(H34,'Plateformes multimodales'!A:I,5,FALSE)</f>
        <v>35</v>
      </c>
      <c r="H34" t="s">
        <v>30</v>
      </c>
      <c r="I34" s="9" t="str">
        <f>VLOOKUP(H34,'Plateformes multimodales'!A:B,2,FALSE)</f>
        <v>Rennes Terminal</v>
      </c>
      <c r="J34">
        <v>5</v>
      </c>
      <c r="K34" s="6" t="s">
        <v>18</v>
      </c>
      <c r="L34" s="20">
        <v>0.73958333333333337</v>
      </c>
      <c r="M34" s="6" t="s">
        <v>17</v>
      </c>
      <c r="N34" s="20">
        <v>0.44097222222222221</v>
      </c>
      <c r="O34" s="2" t="s">
        <v>350</v>
      </c>
      <c r="P34" s="2" t="s">
        <v>350</v>
      </c>
      <c r="Q34" t="s">
        <v>23</v>
      </c>
      <c r="R34" t="s">
        <v>23</v>
      </c>
      <c r="S34" t="s">
        <v>254</v>
      </c>
      <c r="T34" t="s">
        <v>349</v>
      </c>
      <c r="U34" s="12" t="s">
        <v>354</v>
      </c>
    </row>
    <row r="35" spans="1:21" ht="14.45" customHeight="1" x14ac:dyDescent="0.25">
      <c r="A35" t="s">
        <v>29</v>
      </c>
      <c r="B35" t="str">
        <f>VLOOKUP(D35,'Plateformes multimodales'!A:I,9,FALSE)</f>
        <v>France</v>
      </c>
      <c r="C35" s="6">
        <f>VLOOKUP(D35,'Plateformes multimodales'!A:E,5,FALSE)</f>
        <v>69</v>
      </c>
      <c r="D35" s="9" t="s">
        <v>384</v>
      </c>
      <c r="E35" t="str">
        <f>VLOOKUP(D35,'Plateformes multimodales'!A:B,2,FALSE)</f>
        <v>Novatrans/ Green Modal</v>
      </c>
      <c r="F35" t="str">
        <f>VLOOKUP(H35,'Plateformes multimodales'!A:I,9,FALSE)</f>
        <v>France</v>
      </c>
      <c r="G35" s="6">
        <f>VLOOKUP(H35,'Plateformes multimodales'!A:I,5,FALSE)</f>
        <v>35</v>
      </c>
      <c r="H35" t="s">
        <v>30</v>
      </c>
      <c r="I35" s="9" t="str">
        <f>VLOOKUP(H35,'Plateformes multimodales'!A:B,2,FALSE)</f>
        <v>Rennes Terminal</v>
      </c>
      <c r="J35">
        <v>5</v>
      </c>
      <c r="K35" s="6" t="s">
        <v>17</v>
      </c>
      <c r="L35" s="20">
        <v>0.73958333333333337</v>
      </c>
      <c r="M35" s="6" t="s">
        <v>15</v>
      </c>
      <c r="N35" s="20">
        <v>0.33333333333333331</v>
      </c>
      <c r="O35" s="2" t="s">
        <v>350</v>
      </c>
      <c r="P35" s="2" t="s">
        <v>350</v>
      </c>
      <c r="Q35" t="s">
        <v>23</v>
      </c>
      <c r="R35" t="s">
        <v>23</v>
      </c>
      <c r="S35" t="s">
        <v>254</v>
      </c>
      <c r="T35" t="s">
        <v>349</v>
      </c>
      <c r="U35" s="12" t="s">
        <v>354</v>
      </c>
    </row>
    <row r="36" spans="1:21" ht="14.45" customHeight="1" x14ac:dyDescent="0.25">
      <c r="A36" t="s">
        <v>357</v>
      </c>
      <c r="B36" t="str">
        <f>VLOOKUP(D36,'Plateformes multimodales'!A:I,9,FALSE)</f>
        <v>France</v>
      </c>
      <c r="C36" s="6">
        <f>VLOOKUP(D36,'Plateformes multimodales'!A:E,5,FALSE)</f>
        <v>50</v>
      </c>
      <c r="D36" s="9" t="s">
        <v>225</v>
      </c>
      <c r="E36" t="str">
        <f>VLOOKUP(D36,'Plateformes multimodales'!A:B,2,FALSE)</f>
        <v>Cherbourg Port</v>
      </c>
      <c r="F36" t="str">
        <f>VLOOKUP(H36,'Plateformes multimodales'!A:I,9,FALSE)</f>
        <v>France</v>
      </c>
      <c r="G36" s="6">
        <f>VLOOKUP(H36,'Plateformes multimodales'!A:I,5,FALSE)</f>
        <v>64</v>
      </c>
      <c r="H36" s="9" t="s">
        <v>344</v>
      </c>
      <c r="I36" s="9" t="str">
        <f>VLOOKUP(H36,'Plateformes multimodales'!A:B,2,FALSE)</f>
        <v>Brittany ferries</v>
      </c>
      <c r="J36">
        <v>6</v>
      </c>
      <c r="K36" s="6" t="s">
        <v>15</v>
      </c>
      <c r="L36" s="20">
        <v>0.58333333333333337</v>
      </c>
      <c r="M36" s="6" t="s">
        <v>16</v>
      </c>
      <c r="N36" s="20">
        <v>0.5</v>
      </c>
      <c r="O36" t="s">
        <v>223</v>
      </c>
      <c r="P36" t="s">
        <v>223</v>
      </c>
      <c r="Q36" t="s">
        <v>254</v>
      </c>
      <c r="R36" t="s">
        <v>254</v>
      </c>
      <c r="S36" t="s">
        <v>254</v>
      </c>
      <c r="T36" t="s">
        <v>358</v>
      </c>
    </row>
    <row r="37" spans="1:21" ht="14.45" customHeight="1" x14ac:dyDescent="0.25">
      <c r="A37" t="s">
        <v>357</v>
      </c>
      <c r="B37" t="str">
        <f>VLOOKUP(D37,'Plateformes multimodales'!A:I,9,FALSE)</f>
        <v>France</v>
      </c>
      <c r="C37" s="6">
        <f>VLOOKUP(D37,'Plateformes multimodales'!A:E,5,FALSE)</f>
        <v>50</v>
      </c>
      <c r="D37" s="9" t="s">
        <v>225</v>
      </c>
      <c r="E37" t="str">
        <f>VLOOKUP(D37,'Plateformes multimodales'!A:B,2,FALSE)</f>
        <v>Cherbourg Port</v>
      </c>
      <c r="F37" t="str">
        <f>VLOOKUP(H37,'Plateformes multimodales'!A:I,9,FALSE)</f>
        <v>France</v>
      </c>
      <c r="G37" s="6">
        <f>VLOOKUP(H37,'Plateformes multimodales'!A:I,5,FALSE)</f>
        <v>64</v>
      </c>
      <c r="H37" s="9" t="s">
        <v>344</v>
      </c>
      <c r="I37" s="9" t="str">
        <f>VLOOKUP(H37,'Plateformes multimodales'!A:B,2,FALSE)</f>
        <v>Brittany ferries</v>
      </c>
      <c r="J37">
        <v>6</v>
      </c>
      <c r="K37" s="6" t="s">
        <v>16</v>
      </c>
      <c r="L37" s="20">
        <v>0.58333333333333337</v>
      </c>
      <c r="M37" s="6" t="s">
        <v>19</v>
      </c>
      <c r="N37" s="20">
        <v>0.5</v>
      </c>
      <c r="O37" t="s">
        <v>223</v>
      </c>
      <c r="P37" t="s">
        <v>223</v>
      </c>
      <c r="Q37" t="s">
        <v>254</v>
      </c>
      <c r="R37" t="s">
        <v>254</v>
      </c>
      <c r="S37" t="s">
        <v>254</v>
      </c>
      <c r="T37" t="s">
        <v>358</v>
      </c>
    </row>
    <row r="38" spans="1:21" ht="14.45" customHeight="1" x14ac:dyDescent="0.25">
      <c r="A38" t="s">
        <v>357</v>
      </c>
      <c r="B38" t="str">
        <f>VLOOKUP(D38,'Plateformes multimodales'!A:I,9,FALSE)</f>
        <v>France</v>
      </c>
      <c r="C38" s="6">
        <f>VLOOKUP(D38,'Plateformes multimodales'!A:E,5,FALSE)</f>
        <v>50</v>
      </c>
      <c r="D38" s="9" t="s">
        <v>225</v>
      </c>
      <c r="E38" t="str">
        <f>VLOOKUP(D38,'Plateformes multimodales'!A:B,2,FALSE)</f>
        <v>Cherbourg Port</v>
      </c>
      <c r="F38" t="str">
        <f>VLOOKUP(H38,'Plateformes multimodales'!A:I,9,FALSE)</f>
        <v>France</v>
      </c>
      <c r="G38" s="6">
        <f>VLOOKUP(H38,'Plateformes multimodales'!A:I,5,FALSE)</f>
        <v>64</v>
      </c>
      <c r="H38" s="9" t="s">
        <v>344</v>
      </c>
      <c r="I38" s="9" t="str">
        <f>VLOOKUP(H38,'Plateformes multimodales'!A:B,2,FALSE)</f>
        <v>Brittany ferries</v>
      </c>
      <c r="J38">
        <v>6</v>
      </c>
      <c r="K38" s="6" t="s">
        <v>19</v>
      </c>
      <c r="L38" s="20">
        <v>0.58333333333333337</v>
      </c>
      <c r="M38" s="6" t="s">
        <v>18</v>
      </c>
      <c r="N38" s="20">
        <v>0.5</v>
      </c>
      <c r="O38" t="s">
        <v>223</v>
      </c>
      <c r="P38" t="s">
        <v>223</v>
      </c>
      <c r="Q38" t="s">
        <v>254</v>
      </c>
      <c r="R38" t="s">
        <v>254</v>
      </c>
      <c r="S38" t="s">
        <v>254</v>
      </c>
      <c r="T38" t="s">
        <v>358</v>
      </c>
    </row>
    <row r="39" spans="1:21" ht="14.45" customHeight="1" x14ac:dyDescent="0.25">
      <c r="A39" t="s">
        <v>357</v>
      </c>
      <c r="B39" t="str">
        <f>VLOOKUP(D39,'Plateformes multimodales'!A:I,9,FALSE)</f>
        <v>France</v>
      </c>
      <c r="C39" s="6">
        <f>VLOOKUP(D39,'Plateformes multimodales'!A:E,5,FALSE)</f>
        <v>50</v>
      </c>
      <c r="D39" s="9" t="s">
        <v>225</v>
      </c>
      <c r="E39" t="str">
        <f>VLOOKUP(D39,'Plateformes multimodales'!A:B,2,FALSE)</f>
        <v>Cherbourg Port</v>
      </c>
      <c r="F39" t="str">
        <f>VLOOKUP(H39,'Plateformes multimodales'!A:I,9,FALSE)</f>
        <v>France</v>
      </c>
      <c r="G39" s="6">
        <f>VLOOKUP(H39,'Plateformes multimodales'!A:I,5,FALSE)</f>
        <v>64</v>
      </c>
      <c r="H39" s="9" t="s">
        <v>344</v>
      </c>
      <c r="I39" s="9" t="str">
        <f>VLOOKUP(H39,'Plateformes multimodales'!A:B,2,FALSE)</f>
        <v>Brittany ferries</v>
      </c>
      <c r="J39">
        <v>6</v>
      </c>
      <c r="K39" s="6" t="s">
        <v>18</v>
      </c>
      <c r="L39" s="20">
        <v>0.58333333333333304</v>
      </c>
      <c r="M39" s="6" t="s">
        <v>17</v>
      </c>
      <c r="N39" s="20">
        <v>0.5</v>
      </c>
      <c r="O39" t="s">
        <v>223</v>
      </c>
      <c r="P39" t="s">
        <v>223</v>
      </c>
      <c r="Q39" t="s">
        <v>254</v>
      </c>
      <c r="R39" t="s">
        <v>254</v>
      </c>
      <c r="S39" t="s">
        <v>254</v>
      </c>
      <c r="T39" t="s">
        <v>358</v>
      </c>
    </row>
    <row r="40" spans="1:21" ht="14.45" customHeight="1" x14ac:dyDescent="0.25">
      <c r="A40" t="s">
        <v>357</v>
      </c>
      <c r="B40" t="str">
        <f>VLOOKUP(D40,'Plateformes multimodales'!A:I,9,FALSE)</f>
        <v>France</v>
      </c>
      <c r="C40" s="6">
        <f>VLOOKUP(D40,'Plateformes multimodales'!A:E,5,FALSE)</f>
        <v>50</v>
      </c>
      <c r="D40" s="9" t="s">
        <v>225</v>
      </c>
      <c r="E40" t="str">
        <f>VLOOKUP(D40,'Plateformes multimodales'!A:B,2,FALSE)</f>
        <v>Cherbourg Port</v>
      </c>
      <c r="F40" t="str">
        <f>VLOOKUP(H40,'Plateformes multimodales'!A:I,9,FALSE)</f>
        <v>France</v>
      </c>
      <c r="G40" s="6">
        <f>VLOOKUP(H40,'Plateformes multimodales'!A:I,5,FALSE)</f>
        <v>64</v>
      </c>
      <c r="H40" s="9" t="s">
        <v>344</v>
      </c>
      <c r="I40" s="9" t="str">
        <f>VLOOKUP(H40,'Plateformes multimodales'!A:B,2,FALSE)</f>
        <v>Brittany ferries</v>
      </c>
      <c r="J40">
        <v>6</v>
      </c>
      <c r="K40" s="6" t="s">
        <v>17</v>
      </c>
      <c r="L40" s="20">
        <v>0.58333333333333304</v>
      </c>
      <c r="M40" s="6" t="s">
        <v>20</v>
      </c>
      <c r="N40" s="20">
        <v>0.5</v>
      </c>
      <c r="O40" t="s">
        <v>223</v>
      </c>
      <c r="P40" t="s">
        <v>223</v>
      </c>
      <c r="Q40" t="s">
        <v>254</v>
      </c>
      <c r="R40" t="s">
        <v>254</v>
      </c>
      <c r="S40" t="s">
        <v>254</v>
      </c>
      <c r="T40" t="s">
        <v>358</v>
      </c>
    </row>
    <row r="41" spans="1:21" ht="14.45" customHeight="1" x14ac:dyDescent="0.25">
      <c r="A41" t="s">
        <v>357</v>
      </c>
      <c r="B41" t="str">
        <f>VLOOKUP(D41,'Plateformes multimodales'!A:I,9,FALSE)</f>
        <v>France</v>
      </c>
      <c r="C41" s="6">
        <f>VLOOKUP(D41,'Plateformes multimodales'!A:E,5,FALSE)</f>
        <v>50</v>
      </c>
      <c r="D41" s="9" t="s">
        <v>225</v>
      </c>
      <c r="E41" t="str">
        <f>VLOOKUP(D41,'Plateformes multimodales'!A:B,2,FALSE)</f>
        <v>Cherbourg Port</v>
      </c>
      <c r="F41" t="str">
        <f>VLOOKUP(H41,'Plateformes multimodales'!A:I,9,FALSE)</f>
        <v>France</v>
      </c>
      <c r="G41" s="6">
        <f>VLOOKUP(H41,'Plateformes multimodales'!A:I,5,FALSE)</f>
        <v>64</v>
      </c>
      <c r="H41" s="9" t="s">
        <v>344</v>
      </c>
      <c r="I41" s="9" t="str">
        <f>VLOOKUP(H41,'Plateformes multimodales'!A:B,2,FALSE)</f>
        <v>Brittany ferries</v>
      </c>
      <c r="J41">
        <v>6</v>
      </c>
      <c r="K41" s="6" t="s">
        <v>20</v>
      </c>
      <c r="L41" s="20">
        <v>0.58333333333333304</v>
      </c>
      <c r="M41" s="6" t="s">
        <v>15</v>
      </c>
      <c r="N41" s="20">
        <v>0.5</v>
      </c>
      <c r="O41" t="s">
        <v>223</v>
      </c>
      <c r="P41" t="s">
        <v>223</v>
      </c>
      <c r="Q41" t="s">
        <v>254</v>
      </c>
      <c r="R41" t="s">
        <v>254</v>
      </c>
      <c r="S41" t="s">
        <v>254</v>
      </c>
      <c r="T41" t="s">
        <v>358</v>
      </c>
    </row>
    <row r="42" spans="1:21" ht="14.45" customHeight="1" x14ac:dyDescent="0.25">
      <c r="A42" t="s">
        <v>357</v>
      </c>
      <c r="B42" t="str">
        <f>VLOOKUP(D42,'Plateformes multimodales'!A:I,9,FALSE)</f>
        <v>France</v>
      </c>
      <c r="C42" s="6">
        <f>VLOOKUP(D42,'Plateformes multimodales'!A:E,5,FALSE)</f>
        <v>64</v>
      </c>
      <c r="D42" s="9" t="s">
        <v>344</v>
      </c>
      <c r="E42" t="str">
        <f>VLOOKUP(D42,'Plateformes multimodales'!A:B,2,FALSE)</f>
        <v>Brittany ferries</v>
      </c>
      <c r="F42" t="str">
        <f>VLOOKUP(H42,'Plateformes multimodales'!A:I,9,FALSE)</f>
        <v>France</v>
      </c>
      <c r="G42" s="6">
        <f>VLOOKUP(H42,'Plateformes multimodales'!A:I,5,FALSE)</f>
        <v>50</v>
      </c>
      <c r="H42" s="9" t="s">
        <v>225</v>
      </c>
      <c r="I42" s="9" t="str">
        <f>VLOOKUP(H42,'Plateformes multimodales'!A:B,2,FALSE)</f>
        <v>Cherbourg Port</v>
      </c>
      <c r="J42">
        <v>6</v>
      </c>
      <c r="K42" s="6" t="s">
        <v>15</v>
      </c>
      <c r="L42" s="20">
        <v>0.58333333333333304</v>
      </c>
      <c r="M42" s="6" t="s">
        <v>16</v>
      </c>
      <c r="N42" s="20">
        <v>0.45833333333333331</v>
      </c>
      <c r="O42" t="s">
        <v>223</v>
      </c>
      <c r="P42" t="s">
        <v>223</v>
      </c>
      <c r="Q42" t="s">
        <v>254</v>
      </c>
      <c r="R42" t="s">
        <v>254</v>
      </c>
      <c r="S42" t="s">
        <v>254</v>
      </c>
      <c r="T42" t="s">
        <v>358</v>
      </c>
    </row>
    <row r="43" spans="1:21" ht="14.45" customHeight="1" x14ac:dyDescent="0.25">
      <c r="A43" t="s">
        <v>357</v>
      </c>
      <c r="B43" t="str">
        <f>VLOOKUP(D43,'Plateformes multimodales'!A:I,9,FALSE)</f>
        <v>France</v>
      </c>
      <c r="C43" s="6">
        <f>VLOOKUP(D43,'Plateformes multimodales'!A:E,5,FALSE)</f>
        <v>64</v>
      </c>
      <c r="D43" s="9" t="s">
        <v>344</v>
      </c>
      <c r="E43" t="str">
        <f>VLOOKUP(D43,'Plateformes multimodales'!A:B,2,FALSE)</f>
        <v>Brittany ferries</v>
      </c>
      <c r="F43" t="str">
        <f>VLOOKUP(H43,'Plateformes multimodales'!A:I,9,FALSE)</f>
        <v>France</v>
      </c>
      <c r="G43" s="6">
        <f>VLOOKUP(H43,'Plateformes multimodales'!A:I,5,FALSE)</f>
        <v>50</v>
      </c>
      <c r="H43" s="9" t="s">
        <v>225</v>
      </c>
      <c r="I43" s="9" t="str">
        <f>VLOOKUP(H43,'Plateformes multimodales'!A:B,2,FALSE)</f>
        <v>Cherbourg Port</v>
      </c>
      <c r="J43">
        <v>6</v>
      </c>
      <c r="K43" s="6" t="s">
        <v>16</v>
      </c>
      <c r="L43" s="20">
        <v>0.58333333333333304</v>
      </c>
      <c r="M43" s="6" t="s">
        <v>19</v>
      </c>
      <c r="N43" s="20">
        <v>0.45833333333333331</v>
      </c>
      <c r="O43" t="s">
        <v>223</v>
      </c>
      <c r="P43" t="s">
        <v>223</v>
      </c>
      <c r="Q43" t="s">
        <v>254</v>
      </c>
      <c r="R43" t="s">
        <v>254</v>
      </c>
      <c r="S43" t="s">
        <v>254</v>
      </c>
      <c r="T43" t="s">
        <v>358</v>
      </c>
    </row>
    <row r="44" spans="1:21" ht="14.45" customHeight="1" x14ac:dyDescent="0.25">
      <c r="A44" t="s">
        <v>357</v>
      </c>
      <c r="B44" t="str">
        <f>VLOOKUP(D44,'Plateformes multimodales'!A:I,9,FALSE)</f>
        <v>France</v>
      </c>
      <c r="C44" s="6">
        <f>VLOOKUP(D44,'Plateformes multimodales'!A:E,5,FALSE)</f>
        <v>64</v>
      </c>
      <c r="D44" s="9" t="s">
        <v>344</v>
      </c>
      <c r="E44" t="str">
        <f>VLOOKUP(D44,'Plateformes multimodales'!A:B,2,FALSE)</f>
        <v>Brittany ferries</v>
      </c>
      <c r="F44" t="str">
        <f>VLOOKUP(H44,'Plateformes multimodales'!A:I,9,FALSE)</f>
        <v>France</v>
      </c>
      <c r="G44" s="6">
        <f>VLOOKUP(H44,'Plateformes multimodales'!A:I,5,FALSE)</f>
        <v>50</v>
      </c>
      <c r="H44" s="9" t="s">
        <v>225</v>
      </c>
      <c r="I44" s="9" t="str">
        <f>VLOOKUP(H44,'Plateformes multimodales'!A:B,2,FALSE)</f>
        <v>Cherbourg Port</v>
      </c>
      <c r="J44">
        <v>6</v>
      </c>
      <c r="K44" s="6" t="s">
        <v>19</v>
      </c>
      <c r="L44" s="20">
        <v>0.58333333333333304</v>
      </c>
      <c r="M44" s="6" t="s">
        <v>18</v>
      </c>
      <c r="N44" s="20">
        <v>0.45833333333333331</v>
      </c>
      <c r="O44" t="s">
        <v>223</v>
      </c>
      <c r="P44" t="s">
        <v>223</v>
      </c>
      <c r="Q44" t="s">
        <v>254</v>
      </c>
      <c r="R44" t="s">
        <v>254</v>
      </c>
      <c r="S44" t="s">
        <v>254</v>
      </c>
      <c r="T44" t="s">
        <v>358</v>
      </c>
    </row>
    <row r="45" spans="1:21" ht="14.45" customHeight="1" x14ac:dyDescent="0.25">
      <c r="A45" t="s">
        <v>357</v>
      </c>
      <c r="B45" t="str">
        <f>VLOOKUP(D45,'Plateformes multimodales'!A:I,9,FALSE)</f>
        <v>France</v>
      </c>
      <c r="C45" s="6">
        <f>VLOOKUP(D45,'Plateformes multimodales'!A:E,5,FALSE)</f>
        <v>64</v>
      </c>
      <c r="D45" s="9" t="s">
        <v>344</v>
      </c>
      <c r="E45" t="str">
        <f>VLOOKUP(D45,'Plateformes multimodales'!A:B,2,FALSE)</f>
        <v>Brittany ferries</v>
      </c>
      <c r="F45" t="str">
        <f>VLOOKUP(H45,'Plateformes multimodales'!A:I,9,FALSE)</f>
        <v>France</v>
      </c>
      <c r="G45" s="6">
        <f>VLOOKUP(H45,'Plateformes multimodales'!A:I,5,FALSE)</f>
        <v>50</v>
      </c>
      <c r="H45" s="9" t="s">
        <v>225</v>
      </c>
      <c r="I45" s="9" t="str">
        <f>VLOOKUP(H45,'Plateformes multimodales'!A:B,2,FALSE)</f>
        <v>Cherbourg Port</v>
      </c>
      <c r="J45">
        <v>6</v>
      </c>
      <c r="K45" s="6" t="s">
        <v>18</v>
      </c>
      <c r="L45" s="20">
        <v>0.58333333333333304</v>
      </c>
      <c r="M45" s="6" t="s">
        <v>17</v>
      </c>
      <c r="N45" s="20">
        <v>0.45833333333333298</v>
      </c>
      <c r="O45" t="s">
        <v>223</v>
      </c>
      <c r="P45" t="s">
        <v>223</v>
      </c>
      <c r="Q45" t="s">
        <v>254</v>
      </c>
      <c r="R45" t="s">
        <v>254</v>
      </c>
      <c r="S45" t="s">
        <v>254</v>
      </c>
      <c r="T45" t="s">
        <v>358</v>
      </c>
    </row>
    <row r="46" spans="1:21" ht="14.45" customHeight="1" x14ac:dyDescent="0.25">
      <c r="A46" t="s">
        <v>357</v>
      </c>
      <c r="B46" t="str">
        <f>VLOOKUP(D46,'Plateformes multimodales'!A:I,9,FALSE)</f>
        <v>France</v>
      </c>
      <c r="C46" s="6">
        <f>VLOOKUP(D46,'Plateformes multimodales'!A:E,5,FALSE)</f>
        <v>64</v>
      </c>
      <c r="D46" s="9" t="s">
        <v>344</v>
      </c>
      <c r="E46" t="str">
        <f>VLOOKUP(D46,'Plateformes multimodales'!A:B,2,FALSE)</f>
        <v>Brittany ferries</v>
      </c>
      <c r="F46" t="str">
        <f>VLOOKUP(H46,'Plateformes multimodales'!A:I,9,FALSE)</f>
        <v>France</v>
      </c>
      <c r="G46" s="6">
        <f>VLOOKUP(H46,'Plateformes multimodales'!A:I,5,FALSE)</f>
        <v>50</v>
      </c>
      <c r="H46" s="9" t="s">
        <v>225</v>
      </c>
      <c r="I46" s="9" t="str">
        <f>VLOOKUP(H46,'Plateformes multimodales'!A:B,2,FALSE)</f>
        <v>Cherbourg Port</v>
      </c>
      <c r="J46">
        <v>6</v>
      </c>
      <c r="K46" s="6" t="s">
        <v>17</v>
      </c>
      <c r="L46" s="20">
        <v>0.58333333333333304</v>
      </c>
      <c r="M46" s="6" t="s">
        <v>20</v>
      </c>
      <c r="N46" s="20">
        <v>0.45833333333333298</v>
      </c>
      <c r="O46" t="s">
        <v>223</v>
      </c>
      <c r="P46" t="s">
        <v>223</v>
      </c>
      <c r="Q46" t="s">
        <v>254</v>
      </c>
      <c r="R46" t="s">
        <v>254</v>
      </c>
      <c r="S46" t="s">
        <v>254</v>
      </c>
      <c r="T46" t="s">
        <v>358</v>
      </c>
    </row>
    <row r="47" spans="1:21" ht="14.45" customHeight="1" x14ac:dyDescent="0.25">
      <c r="A47" t="s">
        <v>357</v>
      </c>
      <c r="B47" t="str">
        <f>VLOOKUP(D47,'Plateformes multimodales'!A:I,9,FALSE)</f>
        <v>France</v>
      </c>
      <c r="C47" s="6">
        <f>VLOOKUP(D47,'Plateformes multimodales'!A:E,5,FALSE)</f>
        <v>64</v>
      </c>
      <c r="D47" s="9" t="s">
        <v>344</v>
      </c>
      <c r="E47" t="str">
        <f>VLOOKUP(D47,'Plateformes multimodales'!A:B,2,FALSE)</f>
        <v>Brittany ferries</v>
      </c>
      <c r="F47" t="str">
        <f>VLOOKUP(H47,'Plateformes multimodales'!A:I,9,FALSE)</f>
        <v>France</v>
      </c>
      <c r="G47" s="6">
        <f>VLOOKUP(H47,'Plateformes multimodales'!A:I,5,FALSE)</f>
        <v>50</v>
      </c>
      <c r="H47" s="9" t="s">
        <v>225</v>
      </c>
      <c r="I47" s="9" t="str">
        <f>VLOOKUP(H47,'Plateformes multimodales'!A:B,2,FALSE)</f>
        <v>Cherbourg Port</v>
      </c>
      <c r="J47">
        <v>6</v>
      </c>
      <c r="K47" s="6" t="s">
        <v>20</v>
      </c>
      <c r="L47" s="20">
        <v>0.58333333333333304</v>
      </c>
      <c r="M47" s="6" t="s">
        <v>15</v>
      </c>
      <c r="N47" s="20">
        <v>0.45833333333333298</v>
      </c>
      <c r="O47" t="s">
        <v>223</v>
      </c>
      <c r="P47" t="s">
        <v>223</v>
      </c>
      <c r="Q47" t="s">
        <v>254</v>
      </c>
      <c r="R47" t="s">
        <v>254</v>
      </c>
      <c r="S47" t="s">
        <v>254</v>
      </c>
      <c r="T47" t="s">
        <v>358</v>
      </c>
    </row>
    <row r="48" spans="1:21" ht="14.45" customHeight="1" x14ac:dyDescent="0.25">
      <c r="A48" t="s">
        <v>32</v>
      </c>
      <c r="B48" t="str">
        <f>VLOOKUP(D48,'Plateformes multimodales'!A:I,9,FALSE)</f>
        <v>France</v>
      </c>
      <c r="C48" s="6">
        <f>VLOOKUP(D48,'Plateformes multimodales'!A:E,5,FALSE)</f>
        <v>62</v>
      </c>
      <c r="D48" t="s">
        <v>262</v>
      </c>
      <c r="E48" t="str">
        <f>VLOOKUP(D48,'Plateformes multimodales'!A:B,2,FALSE)</f>
        <v>CargoBeamer Opérations Terminaux France</v>
      </c>
      <c r="F48" t="str">
        <f>VLOOKUP(H48,'Plateformes multimodales'!A:I,9,FALSE)</f>
        <v>France</v>
      </c>
      <c r="G48" s="6">
        <f>VLOOKUP(H48,'Plateformes multimodales'!A:I,5,FALSE)</f>
        <v>66</v>
      </c>
      <c r="H48" s="14" t="s">
        <v>264</v>
      </c>
      <c r="I48" s="9" t="str">
        <f>VLOOKUP(H48,'Plateformes multimodales'!A:B,2,FALSE)</f>
        <v>Perpignan St Charles Conteneur Terminal (PSCCT)</v>
      </c>
      <c r="J48">
        <v>4</v>
      </c>
      <c r="K48" s="6" t="s">
        <v>15</v>
      </c>
      <c r="L48" s="20">
        <v>0.58333333333333337</v>
      </c>
      <c r="M48" s="6" t="s">
        <v>16</v>
      </c>
      <c r="N48" s="20">
        <v>0.66666666666666663</v>
      </c>
      <c r="O48" t="s">
        <v>23</v>
      </c>
      <c r="P48" s="2" t="s">
        <v>460</v>
      </c>
      <c r="Q48" t="s">
        <v>23</v>
      </c>
      <c r="R48" s="2" t="s">
        <v>23</v>
      </c>
      <c r="S48" t="s">
        <v>254</v>
      </c>
    </row>
    <row r="49" spans="1:19" ht="14.45" customHeight="1" x14ac:dyDescent="0.25">
      <c r="A49" t="s">
        <v>32</v>
      </c>
      <c r="B49" t="str">
        <f>VLOOKUP(D49,'Plateformes multimodales'!A:I,9,FALSE)</f>
        <v>France</v>
      </c>
      <c r="C49" s="6">
        <f>VLOOKUP(D49,'Plateformes multimodales'!A:E,5,FALSE)</f>
        <v>62</v>
      </c>
      <c r="D49" t="s">
        <v>262</v>
      </c>
      <c r="E49" t="str">
        <f>VLOOKUP(D49,'Plateformes multimodales'!A:B,2,FALSE)</f>
        <v>CargoBeamer Opérations Terminaux France</v>
      </c>
      <c r="F49" t="str">
        <f>VLOOKUP(H49,'Plateformes multimodales'!A:I,9,FALSE)</f>
        <v>France</v>
      </c>
      <c r="G49" s="6">
        <f>VLOOKUP(H49,'Plateformes multimodales'!A:I,5,FALSE)</f>
        <v>66</v>
      </c>
      <c r="H49" s="14" t="s">
        <v>264</v>
      </c>
      <c r="I49" s="9" t="str">
        <f>VLOOKUP(H49,'Plateformes multimodales'!A:B,2,FALSE)</f>
        <v>Perpignan St Charles Conteneur Terminal (PSCCT)</v>
      </c>
      <c r="J49">
        <v>4</v>
      </c>
      <c r="K49" s="6" t="s">
        <v>19</v>
      </c>
      <c r="L49" s="20">
        <v>0.58333333333333337</v>
      </c>
      <c r="M49" s="6" t="s">
        <v>18</v>
      </c>
      <c r="N49" s="20">
        <v>0.66666666666666663</v>
      </c>
      <c r="O49" t="s">
        <v>23</v>
      </c>
      <c r="P49" s="2" t="s">
        <v>460</v>
      </c>
      <c r="Q49" t="s">
        <v>23</v>
      </c>
      <c r="R49" s="2" t="s">
        <v>23</v>
      </c>
      <c r="S49" t="s">
        <v>254</v>
      </c>
    </row>
    <row r="50" spans="1:19" ht="14.45" customHeight="1" x14ac:dyDescent="0.25">
      <c r="A50" t="s">
        <v>32</v>
      </c>
      <c r="B50" t="str">
        <f>VLOOKUP(D50,'Plateformes multimodales'!A:I,9,FALSE)</f>
        <v>France</v>
      </c>
      <c r="C50" s="6">
        <f>VLOOKUP(D50,'Plateformes multimodales'!A:E,5,FALSE)</f>
        <v>62</v>
      </c>
      <c r="D50" t="s">
        <v>262</v>
      </c>
      <c r="E50" t="str">
        <f>VLOOKUP(D50,'Plateformes multimodales'!A:B,2,FALSE)</f>
        <v>CargoBeamer Opérations Terminaux France</v>
      </c>
      <c r="F50" t="str">
        <f>VLOOKUP(H50,'Plateformes multimodales'!A:I,9,FALSE)</f>
        <v>France</v>
      </c>
      <c r="G50" s="6">
        <f>VLOOKUP(H50,'Plateformes multimodales'!A:I,5,FALSE)</f>
        <v>66</v>
      </c>
      <c r="H50" s="14" t="s">
        <v>264</v>
      </c>
      <c r="I50" s="9" t="str">
        <f>VLOOKUP(H50,'Plateformes multimodales'!A:B,2,FALSE)</f>
        <v>Perpignan St Charles Conteneur Terminal (PSCCT)</v>
      </c>
      <c r="J50">
        <v>4</v>
      </c>
      <c r="K50" s="6" t="s">
        <v>18</v>
      </c>
      <c r="L50" s="20">
        <v>0.58333333333333337</v>
      </c>
      <c r="M50" s="6" t="s">
        <v>17</v>
      </c>
      <c r="N50" s="20">
        <v>0.66666666666666663</v>
      </c>
      <c r="O50" t="s">
        <v>23</v>
      </c>
      <c r="P50" s="2" t="s">
        <v>460</v>
      </c>
      <c r="Q50" t="s">
        <v>23</v>
      </c>
      <c r="R50" s="2" t="s">
        <v>23</v>
      </c>
      <c r="S50" t="s">
        <v>254</v>
      </c>
    </row>
    <row r="51" spans="1:19" ht="14.45" customHeight="1" x14ac:dyDescent="0.25">
      <c r="A51" t="s">
        <v>32</v>
      </c>
      <c r="B51" t="str">
        <f>VLOOKUP(D51,'Plateformes multimodales'!A:I,9,FALSE)</f>
        <v>France</v>
      </c>
      <c r="C51" s="6">
        <f>VLOOKUP(D51,'Plateformes multimodales'!A:E,5,FALSE)</f>
        <v>62</v>
      </c>
      <c r="D51" t="s">
        <v>262</v>
      </c>
      <c r="E51" t="str">
        <f>VLOOKUP(D51,'Plateformes multimodales'!A:B,2,FALSE)</f>
        <v>CargoBeamer Opérations Terminaux France</v>
      </c>
      <c r="F51" t="str">
        <f>VLOOKUP(H51,'Plateformes multimodales'!A:I,9,FALSE)</f>
        <v>France</v>
      </c>
      <c r="G51" s="6">
        <f>VLOOKUP(H51,'Plateformes multimodales'!A:I,5,FALSE)</f>
        <v>66</v>
      </c>
      <c r="H51" s="14" t="s">
        <v>264</v>
      </c>
      <c r="I51" s="9" t="str">
        <f>VLOOKUP(H51,'Plateformes multimodales'!A:B,2,FALSE)</f>
        <v>Perpignan St Charles Conteneur Terminal (PSCCT)</v>
      </c>
      <c r="J51">
        <v>4</v>
      </c>
      <c r="K51" s="6" t="s">
        <v>20</v>
      </c>
      <c r="L51" s="20">
        <v>0.70833333333333337</v>
      </c>
      <c r="M51" s="6" t="s">
        <v>15</v>
      </c>
      <c r="N51" s="20">
        <v>0.45833333333333331</v>
      </c>
      <c r="O51" t="s">
        <v>23</v>
      </c>
      <c r="P51" s="2" t="s">
        <v>460</v>
      </c>
      <c r="Q51" t="s">
        <v>23</v>
      </c>
      <c r="R51" s="2" t="s">
        <v>23</v>
      </c>
      <c r="S51" t="s">
        <v>254</v>
      </c>
    </row>
    <row r="52" spans="1:19" ht="14.45" customHeight="1" x14ac:dyDescent="0.25">
      <c r="A52" t="s">
        <v>32</v>
      </c>
      <c r="B52" t="str">
        <f>VLOOKUP(D52,'Plateformes multimodales'!A:I,9,FALSE)</f>
        <v>France</v>
      </c>
      <c r="C52" s="6">
        <f>VLOOKUP(D52,'Plateformes multimodales'!A:E,5,FALSE)</f>
        <v>66</v>
      </c>
      <c r="D52" s="14" t="s">
        <v>264</v>
      </c>
      <c r="E52" t="str">
        <f>VLOOKUP(D52,'Plateformes multimodales'!A:B,2,FALSE)</f>
        <v>Perpignan St Charles Conteneur Terminal (PSCCT)</v>
      </c>
      <c r="F52" t="str">
        <f>VLOOKUP(H52,'Plateformes multimodales'!A:I,9,FALSE)</f>
        <v>France</v>
      </c>
      <c r="G52" s="6">
        <f>VLOOKUP(H52,'Plateformes multimodales'!A:I,5,FALSE)</f>
        <v>62</v>
      </c>
      <c r="H52" t="s">
        <v>262</v>
      </c>
      <c r="I52" s="9" t="str">
        <f>VLOOKUP(H52,'Plateformes multimodales'!A:B,2,FALSE)</f>
        <v>CargoBeamer Opérations Terminaux France</v>
      </c>
      <c r="J52">
        <v>4</v>
      </c>
      <c r="K52" s="6" t="s">
        <v>15</v>
      </c>
      <c r="L52" s="20">
        <v>0.83333333333333337</v>
      </c>
      <c r="M52" s="6" t="s">
        <v>19</v>
      </c>
      <c r="N52" s="20">
        <v>0.35416666666666669</v>
      </c>
      <c r="O52" t="s">
        <v>23</v>
      </c>
      <c r="P52" s="2" t="s">
        <v>460</v>
      </c>
      <c r="Q52" t="s">
        <v>23</v>
      </c>
      <c r="R52" s="2" t="s">
        <v>23</v>
      </c>
      <c r="S52" t="s">
        <v>254</v>
      </c>
    </row>
    <row r="53" spans="1:19" ht="14.45" customHeight="1" x14ac:dyDescent="0.25">
      <c r="A53" t="s">
        <v>32</v>
      </c>
      <c r="B53" t="str">
        <f>VLOOKUP(D53,'Plateformes multimodales'!A:I,9,FALSE)</f>
        <v>France</v>
      </c>
      <c r="C53" s="6">
        <f>VLOOKUP(D53,'Plateformes multimodales'!A:E,5,FALSE)</f>
        <v>66</v>
      </c>
      <c r="D53" s="14" t="s">
        <v>264</v>
      </c>
      <c r="E53" t="str">
        <f>VLOOKUP(D53,'Plateformes multimodales'!A:B,2,FALSE)</f>
        <v>Perpignan St Charles Conteneur Terminal (PSCCT)</v>
      </c>
      <c r="F53" t="str">
        <f>VLOOKUP(H53,'Plateformes multimodales'!A:I,9,FALSE)</f>
        <v>France</v>
      </c>
      <c r="G53" s="6">
        <f>VLOOKUP(H53,'Plateformes multimodales'!A:I,5,FALSE)</f>
        <v>62</v>
      </c>
      <c r="H53" t="s">
        <v>262</v>
      </c>
      <c r="I53" s="9" t="str">
        <f>VLOOKUP(H53,'Plateformes multimodales'!A:B,2,FALSE)</f>
        <v>CargoBeamer Opérations Terminaux France</v>
      </c>
      <c r="J53">
        <v>4</v>
      </c>
      <c r="K53" s="6" t="s">
        <v>16</v>
      </c>
      <c r="L53" s="20">
        <v>0.83333333333333337</v>
      </c>
      <c r="M53" s="6" t="s">
        <v>18</v>
      </c>
      <c r="N53" s="20">
        <v>0.35416666666666669</v>
      </c>
      <c r="O53" t="s">
        <v>23</v>
      </c>
      <c r="P53" s="2" t="s">
        <v>460</v>
      </c>
      <c r="Q53" t="s">
        <v>23</v>
      </c>
      <c r="R53" s="2" t="s">
        <v>23</v>
      </c>
      <c r="S53" t="s">
        <v>254</v>
      </c>
    </row>
    <row r="54" spans="1:19" ht="14.45" customHeight="1" x14ac:dyDescent="0.25">
      <c r="A54" t="s">
        <v>32</v>
      </c>
      <c r="B54" t="str">
        <f>VLOOKUP(D54,'Plateformes multimodales'!A:I,9,FALSE)</f>
        <v>France</v>
      </c>
      <c r="C54" s="6">
        <f>VLOOKUP(D54,'Plateformes multimodales'!A:E,5,FALSE)</f>
        <v>66</v>
      </c>
      <c r="D54" s="14" t="s">
        <v>264</v>
      </c>
      <c r="E54" t="str">
        <f>VLOOKUP(D54,'Plateformes multimodales'!A:B,2,FALSE)</f>
        <v>Perpignan St Charles Conteneur Terminal (PSCCT)</v>
      </c>
      <c r="F54" t="str">
        <f>VLOOKUP(H54,'Plateformes multimodales'!A:I,9,FALSE)</f>
        <v>France</v>
      </c>
      <c r="G54" s="6">
        <f>VLOOKUP(H54,'Plateformes multimodales'!A:I,5,FALSE)</f>
        <v>62</v>
      </c>
      <c r="H54" t="s">
        <v>262</v>
      </c>
      <c r="I54" s="9" t="str">
        <f>VLOOKUP(H54,'Plateformes multimodales'!A:B,2,FALSE)</f>
        <v>CargoBeamer Opérations Terminaux France</v>
      </c>
      <c r="J54">
        <v>4</v>
      </c>
      <c r="K54" s="6" t="s">
        <v>18</v>
      </c>
      <c r="L54" s="20">
        <v>0.83333333333333337</v>
      </c>
      <c r="M54" s="6" t="s">
        <v>20</v>
      </c>
      <c r="N54" s="20">
        <v>0.35416666666666669</v>
      </c>
      <c r="O54" t="s">
        <v>23</v>
      </c>
      <c r="P54" s="2" t="s">
        <v>460</v>
      </c>
      <c r="Q54" t="s">
        <v>23</v>
      </c>
      <c r="R54" s="2" t="s">
        <v>23</v>
      </c>
      <c r="S54" t="s">
        <v>254</v>
      </c>
    </row>
    <row r="55" spans="1:19" ht="14.45" customHeight="1" x14ac:dyDescent="0.25">
      <c r="A55" t="s">
        <v>32</v>
      </c>
      <c r="B55" t="str">
        <f>VLOOKUP(D55,'Plateformes multimodales'!A:I,9,FALSE)</f>
        <v>France</v>
      </c>
      <c r="C55" s="6">
        <f>VLOOKUP(D55,'Plateformes multimodales'!A:E,5,FALSE)</f>
        <v>66</v>
      </c>
      <c r="D55" s="14" t="s">
        <v>264</v>
      </c>
      <c r="E55" t="str">
        <f>VLOOKUP(D55,'Plateformes multimodales'!A:B,2,FALSE)</f>
        <v>Perpignan St Charles Conteneur Terminal (PSCCT)</v>
      </c>
      <c r="F55" t="str">
        <f>VLOOKUP(H55,'Plateformes multimodales'!A:I,9,FALSE)</f>
        <v>France</v>
      </c>
      <c r="G55" s="6">
        <f>VLOOKUP(H55,'Plateformes multimodales'!A:I,5,FALSE)</f>
        <v>62</v>
      </c>
      <c r="H55" t="s">
        <v>262</v>
      </c>
      <c r="I55" s="9" t="str">
        <f>VLOOKUP(H55,'Plateformes multimodales'!A:B,2,FALSE)</f>
        <v>CargoBeamer Opérations Terminaux France</v>
      </c>
      <c r="J55">
        <v>4</v>
      </c>
      <c r="K55" s="6" t="s">
        <v>17</v>
      </c>
      <c r="L55" s="20">
        <v>0.83333333333333337</v>
      </c>
      <c r="M55" s="6" t="s">
        <v>15</v>
      </c>
      <c r="N55" s="20">
        <v>0.35416666666666669</v>
      </c>
      <c r="O55" t="s">
        <v>23</v>
      </c>
      <c r="P55" s="2" t="s">
        <v>460</v>
      </c>
      <c r="Q55" t="s">
        <v>23</v>
      </c>
      <c r="R55" s="2" t="s">
        <v>23</v>
      </c>
      <c r="S55" t="s">
        <v>254</v>
      </c>
    </row>
    <row r="56" spans="1:19" ht="14.45" customHeight="1" x14ac:dyDescent="0.25">
      <c r="A56" t="s">
        <v>38</v>
      </c>
      <c r="B56" t="str">
        <f>VLOOKUP(D56,'Plateformes multimodales'!A:I,9,FALSE)</f>
        <v>France</v>
      </c>
      <c r="C56" s="6">
        <f>VLOOKUP(D56,'Plateformes multimodales'!A:E,5,FALSE)</f>
        <v>94</v>
      </c>
      <c r="D56" t="s">
        <v>42</v>
      </c>
      <c r="E56" t="str">
        <f>VLOOKUP(D56,'Plateformes multimodales'!A:B,2,FALSE)</f>
        <v>Terminaux de Seine</v>
      </c>
      <c r="F56" t="str">
        <f>VLOOKUP(H56,'Plateformes multimodales'!A:I,9,FALSE)</f>
        <v>France</v>
      </c>
      <c r="G56" s="6">
        <f>VLOOKUP(H56,'Plateformes multimodales'!A:I,5,FALSE)</f>
        <v>53</v>
      </c>
      <c r="H56" s="14" t="s">
        <v>49</v>
      </c>
      <c r="I56" s="9" t="str">
        <f>VLOOKUP(H56,'Plateformes multimodales'!A:B,2,FALSE)</f>
        <v>Cinérites de Rouessé-Vassé</v>
      </c>
      <c r="J56">
        <v>5</v>
      </c>
      <c r="K56" s="6" t="s">
        <v>15</v>
      </c>
      <c r="L56" s="20">
        <v>0.75</v>
      </c>
      <c r="M56" s="6" t="s">
        <v>16</v>
      </c>
      <c r="N56" s="20">
        <v>0.52083333333333337</v>
      </c>
      <c r="O56" t="s">
        <v>469</v>
      </c>
      <c r="P56" s="2" t="s">
        <v>470</v>
      </c>
      <c r="Q56" t="s">
        <v>223</v>
      </c>
      <c r="R56" s="2" t="s">
        <v>223</v>
      </c>
      <c r="S56" t="s">
        <v>223</v>
      </c>
    </row>
    <row r="57" spans="1:19" ht="14.45" customHeight="1" x14ac:dyDescent="0.25">
      <c r="A57" t="s">
        <v>38</v>
      </c>
      <c r="B57" t="str">
        <f>VLOOKUP(D57,'Plateformes multimodales'!A:I,9,FALSE)</f>
        <v>France</v>
      </c>
      <c r="C57" s="6">
        <f>VLOOKUP(D57,'Plateformes multimodales'!A:E,5,FALSE)</f>
        <v>94</v>
      </c>
      <c r="D57" t="s">
        <v>42</v>
      </c>
      <c r="E57" t="str">
        <f>VLOOKUP(D57,'Plateformes multimodales'!A:B,2,FALSE)</f>
        <v>Terminaux de Seine</v>
      </c>
      <c r="F57" t="str">
        <f>VLOOKUP(H57,'Plateformes multimodales'!A:I,9,FALSE)</f>
        <v>France</v>
      </c>
      <c r="G57" s="6">
        <f>VLOOKUP(H57,'Plateformes multimodales'!A:I,5,FALSE)</f>
        <v>53</v>
      </c>
      <c r="H57" s="14" t="s">
        <v>49</v>
      </c>
      <c r="I57" s="9" t="str">
        <f>VLOOKUP(H57,'Plateformes multimodales'!A:B,2,FALSE)</f>
        <v>Cinérites de Rouessé-Vassé</v>
      </c>
      <c r="J57">
        <v>5</v>
      </c>
      <c r="K57" s="6" t="s">
        <v>16</v>
      </c>
      <c r="L57" s="20">
        <v>0.75</v>
      </c>
      <c r="M57" s="6" t="s">
        <v>19</v>
      </c>
      <c r="N57" s="20">
        <v>0.52083333333333337</v>
      </c>
      <c r="O57" t="s">
        <v>469</v>
      </c>
      <c r="P57" s="2" t="s">
        <v>470</v>
      </c>
      <c r="Q57" t="s">
        <v>223</v>
      </c>
      <c r="R57" s="2" t="s">
        <v>223</v>
      </c>
      <c r="S57" t="s">
        <v>223</v>
      </c>
    </row>
    <row r="58" spans="1:19" ht="14.45" customHeight="1" x14ac:dyDescent="0.25">
      <c r="A58" t="s">
        <v>38</v>
      </c>
      <c r="B58" t="str">
        <f>VLOOKUP(D58,'Plateformes multimodales'!A:I,9,FALSE)</f>
        <v>France</v>
      </c>
      <c r="C58" s="6">
        <f>VLOOKUP(D58,'Plateformes multimodales'!A:E,5,FALSE)</f>
        <v>94</v>
      </c>
      <c r="D58" t="s">
        <v>42</v>
      </c>
      <c r="E58" t="str">
        <f>VLOOKUP(D58,'Plateformes multimodales'!A:B,2,FALSE)</f>
        <v>Terminaux de Seine</v>
      </c>
      <c r="F58" t="str">
        <f>VLOOKUP(H58,'Plateformes multimodales'!A:I,9,FALSE)</f>
        <v>France</v>
      </c>
      <c r="G58" s="6">
        <f>VLOOKUP(H58,'Plateformes multimodales'!A:I,5,FALSE)</f>
        <v>53</v>
      </c>
      <c r="H58" s="14" t="s">
        <v>49</v>
      </c>
      <c r="I58" s="9" t="str">
        <f>VLOOKUP(H58,'Plateformes multimodales'!A:B,2,FALSE)</f>
        <v>Cinérites de Rouessé-Vassé</v>
      </c>
      <c r="J58">
        <v>5</v>
      </c>
      <c r="K58" s="6" t="s">
        <v>19</v>
      </c>
      <c r="L58" s="20">
        <v>0.75</v>
      </c>
      <c r="M58" s="6" t="s">
        <v>18</v>
      </c>
      <c r="N58" s="20">
        <v>0.52083333333333337</v>
      </c>
      <c r="O58" t="s">
        <v>469</v>
      </c>
      <c r="P58" s="2" t="s">
        <v>470</v>
      </c>
      <c r="Q58" t="s">
        <v>223</v>
      </c>
      <c r="R58" s="2" t="s">
        <v>223</v>
      </c>
      <c r="S58" t="s">
        <v>223</v>
      </c>
    </row>
    <row r="59" spans="1:19" ht="14.45" customHeight="1" x14ac:dyDescent="0.25">
      <c r="A59" t="s">
        <v>38</v>
      </c>
      <c r="B59" t="str">
        <f>VLOOKUP(D59,'Plateformes multimodales'!A:I,9,FALSE)</f>
        <v>France</v>
      </c>
      <c r="C59" s="6">
        <f>VLOOKUP(D59,'Plateformes multimodales'!A:E,5,FALSE)</f>
        <v>94</v>
      </c>
      <c r="D59" t="s">
        <v>42</v>
      </c>
      <c r="E59" t="str">
        <f>VLOOKUP(D59,'Plateformes multimodales'!A:B,2,FALSE)</f>
        <v>Terminaux de Seine</v>
      </c>
      <c r="F59" t="str">
        <f>VLOOKUP(H59,'Plateformes multimodales'!A:I,9,FALSE)</f>
        <v>France</v>
      </c>
      <c r="G59" s="6">
        <f>VLOOKUP(H59,'Plateformes multimodales'!A:I,5,FALSE)</f>
        <v>53</v>
      </c>
      <c r="H59" s="14" t="s">
        <v>49</v>
      </c>
      <c r="I59" s="9" t="str">
        <f>VLOOKUP(H59,'Plateformes multimodales'!A:B,2,FALSE)</f>
        <v>Cinérites de Rouessé-Vassé</v>
      </c>
      <c r="J59">
        <v>5</v>
      </c>
      <c r="K59" s="6" t="s">
        <v>18</v>
      </c>
      <c r="L59" s="20">
        <v>0.75</v>
      </c>
      <c r="M59" s="6" t="s">
        <v>17</v>
      </c>
      <c r="N59" s="20">
        <v>0.52083333333333337</v>
      </c>
      <c r="O59" t="s">
        <v>469</v>
      </c>
      <c r="P59" s="2" t="s">
        <v>470</v>
      </c>
      <c r="Q59" t="s">
        <v>223</v>
      </c>
      <c r="R59" s="2" t="s">
        <v>223</v>
      </c>
      <c r="S59" t="s">
        <v>223</v>
      </c>
    </row>
    <row r="60" spans="1:19" ht="14.45" customHeight="1" x14ac:dyDescent="0.25">
      <c r="A60" t="s">
        <v>38</v>
      </c>
      <c r="B60" t="str">
        <f>VLOOKUP(D60,'Plateformes multimodales'!A:I,9,FALSE)</f>
        <v>France</v>
      </c>
      <c r="C60" s="6">
        <f>VLOOKUP(D60,'Plateformes multimodales'!A:E,5,FALSE)</f>
        <v>94</v>
      </c>
      <c r="D60" t="s">
        <v>42</v>
      </c>
      <c r="E60" t="str">
        <f>VLOOKUP(D60,'Plateformes multimodales'!A:B,2,FALSE)</f>
        <v>Terminaux de Seine</v>
      </c>
      <c r="F60" t="str">
        <f>VLOOKUP(H60,'Plateformes multimodales'!A:I,9,FALSE)</f>
        <v>France</v>
      </c>
      <c r="G60" s="6">
        <f>VLOOKUP(H60,'Plateformes multimodales'!A:I,5,FALSE)</f>
        <v>53</v>
      </c>
      <c r="H60" s="14" t="s">
        <v>49</v>
      </c>
      <c r="I60" s="9" t="str">
        <f>VLOOKUP(H60,'Plateformes multimodales'!A:B,2,FALSE)</f>
        <v>Cinérites de Rouessé-Vassé</v>
      </c>
      <c r="J60">
        <v>5</v>
      </c>
      <c r="K60" s="6" t="s">
        <v>17</v>
      </c>
      <c r="L60" s="20">
        <v>0.75</v>
      </c>
      <c r="M60" s="6" t="s">
        <v>20</v>
      </c>
      <c r="N60" s="20">
        <v>0.52083333333333337</v>
      </c>
      <c r="O60" t="s">
        <v>469</v>
      </c>
      <c r="P60" s="2" t="s">
        <v>470</v>
      </c>
      <c r="Q60" t="s">
        <v>223</v>
      </c>
      <c r="R60" s="2" t="s">
        <v>223</v>
      </c>
      <c r="S60" t="s">
        <v>223</v>
      </c>
    </row>
    <row r="61" spans="1:19" ht="14.45" customHeight="1" x14ac:dyDescent="0.25">
      <c r="A61" t="s">
        <v>38</v>
      </c>
      <c r="B61" t="str">
        <f>VLOOKUP(D61,'Plateformes multimodales'!A:I,9,FALSE)</f>
        <v>France</v>
      </c>
      <c r="C61" s="6">
        <f>VLOOKUP(D61,'Plateformes multimodales'!A:E,5,FALSE)</f>
        <v>72</v>
      </c>
      <c r="D61" s="14" t="s">
        <v>267</v>
      </c>
      <c r="E61" t="str">
        <f>VLOOKUP(D61,'Plateformes multimodales'!A:B,2,FALSE)</f>
        <v>Cinérites de Rouessé-Vassé</v>
      </c>
      <c r="F61" t="str">
        <f>VLOOKUP(H61,'Plateformes multimodales'!A:I,9,FALSE)</f>
        <v>France</v>
      </c>
      <c r="G61" s="6">
        <f>VLOOKUP(H61,'Plateformes multimodales'!A:I,5,FALSE)</f>
        <v>53</v>
      </c>
      <c r="H61" s="14" t="s">
        <v>49</v>
      </c>
      <c r="I61" s="9" t="str">
        <f>VLOOKUP(H61,'Plateformes multimodales'!A:B,2,FALSE)</f>
        <v>Cinérites de Rouessé-Vassé</v>
      </c>
      <c r="J61">
        <v>6</v>
      </c>
      <c r="K61" s="6" t="s">
        <v>15</v>
      </c>
      <c r="L61" s="20">
        <v>0.52083333333333337</v>
      </c>
      <c r="M61" s="6" t="s">
        <v>16</v>
      </c>
      <c r="N61" s="20">
        <v>0.33333333333333331</v>
      </c>
      <c r="O61" t="s">
        <v>469</v>
      </c>
      <c r="P61" s="2" t="s">
        <v>470</v>
      </c>
      <c r="Q61" t="s">
        <v>223</v>
      </c>
      <c r="R61" s="2" t="s">
        <v>223</v>
      </c>
      <c r="S61" t="s">
        <v>223</v>
      </c>
    </row>
    <row r="62" spans="1:19" ht="14.45" customHeight="1" x14ac:dyDescent="0.25">
      <c r="A62" t="s">
        <v>38</v>
      </c>
      <c r="B62" t="str">
        <f>VLOOKUP(D62,'Plateformes multimodales'!A:I,9,FALSE)</f>
        <v>France</v>
      </c>
      <c r="C62" s="6">
        <f>VLOOKUP(D62,'Plateformes multimodales'!A:E,5,FALSE)</f>
        <v>72</v>
      </c>
      <c r="D62" s="14" t="s">
        <v>267</v>
      </c>
      <c r="E62" t="str">
        <f>VLOOKUP(D62,'Plateformes multimodales'!A:B,2,FALSE)</f>
        <v>Cinérites de Rouessé-Vassé</v>
      </c>
      <c r="F62" t="str">
        <f>VLOOKUP(H62,'Plateformes multimodales'!A:I,9,FALSE)</f>
        <v>France</v>
      </c>
      <c r="G62" s="6">
        <f>VLOOKUP(H62,'Plateformes multimodales'!A:I,5,FALSE)</f>
        <v>53</v>
      </c>
      <c r="H62" s="14" t="s">
        <v>49</v>
      </c>
      <c r="I62" s="9" t="str">
        <f>VLOOKUP(H62,'Plateformes multimodales'!A:B,2,FALSE)</f>
        <v>Cinérites de Rouessé-Vassé</v>
      </c>
      <c r="J62">
        <v>6</v>
      </c>
      <c r="K62" s="6" t="s">
        <v>16</v>
      </c>
      <c r="L62" s="20">
        <v>0.52083333333333337</v>
      </c>
      <c r="M62" s="6" t="s">
        <v>19</v>
      </c>
      <c r="N62" s="20">
        <v>0.33333333333333331</v>
      </c>
      <c r="O62" t="s">
        <v>469</v>
      </c>
      <c r="P62" s="2" t="s">
        <v>470</v>
      </c>
      <c r="Q62" t="s">
        <v>223</v>
      </c>
      <c r="R62" s="2" t="s">
        <v>223</v>
      </c>
      <c r="S62" t="s">
        <v>223</v>
      </c>
    </row>
    <row r="63" spans="1:19" ht="14.45" customHeight="1" x14ac:dyDescent="0.25">
      <c r="A63" t="s">
        <v>38</v>
      </c>
      <c r="B63" t="str">
        <f>VLOOKUP(D63,'Plateformes multimodales'!A:I,9,FALSE)</f>
        <v>France</v>
      </c>
      <c r="C63" s="6">
        <f>VLOOKUP(D63,'Plateformes multimodales'!A:E,5,FALSE)</f>
        <v>72</v>
      </c>
      <c r="D63" s="14" t="s">
        <v>267</v>
      </c>
      <c r="E63" t="str">
        <f>VLOOKUP(D63,'Plateformes multimodales'!A:B,2,FALSE)</f>
        <v>Cinérites de Rouessé-Vassé</v>
      </c>
      <c r="F63" t="str">
        <f>VLOOKUP(H63,'Plateformes multimodales'!A:I,9,FALSE)</f>
        <v>France</v>
      </c>
      <c r="G63" s="6">
        <f>VLOOKUP(H63,'Plateformes multimodales'!A:I,5,FALSE)</f>
        <v>53</v>
      </c>
      <c r="H63" s="14" t="s">
        <v>49</v>
      </c>
      <c r="I63" s="9" t="str">
        <f>VLOOKUP(H63,'Plateformes multimodales'!A:B,2,FALSE)</f>
        <v>Cinérites de Rouessé-Vassé</v>
      </c>
      <c r="J63">
        <v>6</v>
      </c>
      <c r="K63" s="6" t="s">
        <v>19</v>
      </c>
      <c r="L63" s="20">
        <v>0.52083333333333337</v>
      </c>
      <c r="M63" s="6" t="s">
        <v>18</v>
      </c>
      <c r="N63" s="20">
        <v>0.33333333333333331</v>
      </c>
      <c r="O63" t="s">
        <v>469</v>
      </c>
      <c r="P63" s="2" t="s">
        <v>470</v>
      </c>
      <c r="Q63" t="s">
        <v>223</v>
      </c>
      <c r="R63" s="2" t="s">
        <v>223</v>
      </c>
      <c r="S63" t="s">
        <v>223</v>
      </c>
    </row>
    <row r="64" spans="1:19" ht="14.45" customHeight="1" x14ac:dyDescent="0.25">
      <c r="A64" t="s">
        <v>38</v>
      </c>
      <c r="B64" t="str">
        <f>VLOOKUP(D64,'Plateformes multimodales'!A:I,9,FALSE)</f>
        <v>France</v>
      </c>
      <c r="C64" s="6">
        <f>VLOOKUP(D64,'Plateformes multimodales'!A:E,5,FALSE)</f>
        <v>72</v>
      </c>
      <c r="D64" s="14" t="s">
        <v>267</v>
      </c>
      <c r="E64" t="str">
        <f>VLOOKUP(D64,'Plateformes multimodales'!A:B,2,FALSE)</f>
        <v>Cinérites de Rouessé-Vassé</v>
      </c>
      <c r="F64" t="str">
        <f>VLOOKUP(H64,'Plateformes multimodales'!A:I,9,FALSE)</f>
        <v>France</v>
      </c>
      <c r="G64" s="6">
        <f>VLOOKUP(H64,'Plateformes multimodales'!A:I,5,FALSE)</f>
        <v>53</v>
      </c>
      <c r="H64" s="14" t="s">
        <v>49</v>
      </c>
      <c r="I64" s="9" t="str">
        <f>VLOOKUP(H64,'Plateformes multimodales'!A:B,2,FALSE)</f>
        <v>Cinérites de Rouessé-Vassé</v>
      </c>
      <c r="J64">
        <v>6</v>
      </c>
      <c r="K64" s="6" t="s">
        <v>18</v>
      </c>
      <c r="L64" s="20">
        <v>0.52083333333333337</v>
      </c>
      <c r="M64" s="6" t="s">
        <v>17</v>
      </c>
      <c r="N64" s="20">
        <v>0.33333333333333331</v>
      </c>
      <c r="O64" t="s">
        <v>469</v>
      </c>
      <c r="P64" s="2" t="s">
        <v>470</v>
      </c>
      <c r="Q64" t="s">
        <v>223</v>
      </c>
      <c r="R64" s="2" t="s">
        <v>223</v>
      </c>
      <c r="S64" t="s">
        <v>223</v>
      </c>
    </row>
    <row r="65" spans="1:19" ht="14.45" customHeight="1" x14ac:dyDescent="0.25">
      <c r="A65" t="s">
        <v>38</v>
      </c>
      <c r="B65" t="str">
        <f>VLOOKUP(D65,'Plateformes multimodales'!A:I,9,FALSE)</f>
        <v>France</v>
      </c>
      <c r="C65" s="6">
        <f>VLOOKUP(D65,'Plateformes multimodales'!A:E,5,FALSE)</f>
        <v>72</v>
      </c>
      <c r="D65" s="14" t="s">
        <v>267</v>
      </c>
      <c r="E65" t="str">
        <f>VLOOKUP(D65,'Plateformes multimodales'!A:B,2,FALSE)</f>
        <v>Cinérites de Rouessé-Vassé</v>
      </c>
      <c r="F65" t="str">
        <f>VLOOKUP(H65,'Plateformes multimodales'!A:I,9,FALSE)</f>
        <v>France</v>
      </c>
      <c r="G65" s="6">
        <f>VLOOKUP(H65,'Plateformes multimodales'!A:I,5,FALSE)</f>
        <v>53</v>
      </c>
      <c r="H65" s="14" t="s">
        <v>49</v>
      </c>
      <c r="I65" s="9" t="str">
        <f>VLOOKUP(H65,'Plateformes multimodales'!A:B,2,FALSE)</f>
        <v>Cinérites de Rouessé-Vassé</v>
      </c>
      <c r="J65">
        <v>6</v>
      </c>
      <c r="K65" s="6" t="s">
        <v>17</v>
      </c>
      <c r="L65" s="20">
        <v>0.52083333333333337</v>
      </c>
      <c r="M65" s="6" t="s">
        <v>20</v>
      </c>
      <c r="N65" s="20">
        <v>0.33333333333333331</v>
      </c>
      <c r="O65" t="s">
        <v>469</v>
      </c>
      <c r="P65" s="2" t="s">
        <v>470</v>
      </c>
      <c r="Q65" t="s">
        <v>223</v>
      </c>
      <c r="R65" s="2" t="s">
        <v>223</v>
      </c>
      <c r="S65" t="s">
        <v>223</v>
      </c>
    </row>
    <row r="66" spans="1:19" ht="14.45" customHeight="1" x14ac:dyDescent="0.25">
      <c r="A66" t="s">
        <v>38</v>
      </c>
      <c r="B66" t="str">
        <f>VLOOKUP(D66,'Plateformes multimodales'!A:I,9,FALSE)</f>
        <v>France</v>
      </c>
      <c r="C66" s="6">
        <f>VLOOKUP(D66,'Plateformes multimodales'!A:E,5,FALSE)</f>
        <v>72</v>
      </c>
      <c r="D66" s="14" t="s">
        <v>267</v>
      </c>
      <c r="E66" t="str">
        <f>VLOOKUP(D66,'Plateformes multimodales'!A:B,2,FALSE)</f>
        <v>Cinérites de Rouessé-Vassé</v>
      </c>
      <c r="F66" t="str">
        <f>VLOOKUP(H66,'Plateformes multimodales'!A:I,9,FALSE)</f>
        <v>France</v>
      </c>
      <c r="G66" s="6">
        <f>VLOOKUP(H66,'Plateformes multimodales'!A:I,5,FALSE)</f>
        <v>53</v>
      </c>
      <c r="H66" s="14" t="s">
        <v>49</v>
      </c>
      <c r="I66" s="9" t="str">
        <f>VLOOKUP(H66,'Plateformes multimodales'!A:B,2,FALSE)</f>
        <v>Cinérites de Rouessé-Vassé</v>
      </c>
      <c r="J66">
        <v>6</v>
      </c>
      <c r="K66" s="6" t="s">
        <v>20</v>
      </c>
      <c r="L66" s="20">
        <v>0.52083333333333337</v>
      </c>
      <c r="M66" s="6" t="s">
        <v>356</v>
      </c>
      <c r="N66" s="20">
        <v>0.33333333333333331</v>
      </c>
      <c r="O66" t="s">
        <v>469</v>
      </c>
      <c r="P66" s="2" t="s">
        <v>470</v>
      </c>
      <c r="Q66" t="s">
        <v>223</v>
      </c>
      <c r="R66" s="2" t="s">
        <v>223</v>
      </c>
      <c r="S66" t="s">
        <v>223</v>
      </c>
    </row>
    <row r="67" spans="1:19" ht="14.45" customHeight="1" x14ac:dyDescent="0.25">
      <c r="A67" t="s">
        <v>38</v>
      </c>
      <c r="B67" t="str">
        <f>VLOOKUP(D67,'Plateformes multimodales'!A:I,9,FALSE)</f>
        <v>France</v>
      </c>
      <c r="C67" s="6">
        <f>VLOOKUP(D67,'Plateformes multimodales'!A:E,5,FALSE)</f>
        <v>78</v>
      </c>
      <c r="D67" s="14" t="s">
        <v>266</v>
      </c>
      <c r="E67" t="str">
        <f>VLOOKUP(D67,'Plateformes multimodales'!A:B,2,FALSE)</f>
        <v>Cinérites de Rouessé-Vassé</v>
      </c>
      <c r="F67" t="str">
        <f>VLOOKUP(H67,'Plateformes multimodales'!A:I,9,FALSE)</f>
        <v>France</v>
      </c>
      <c r="G67" s="6">
        <f>VLOOKUP(H67,'Plateformes multimodales'!A:I,5,FALSE)</f>
        <v>53</v>
      </c>
      <c r="H67" s="14" t="s">
        <v>49</v>
      </c>
      <c r="I67" s="9" t="str">
        <f>VLOOKUP(H67,'Plateformes multimodales'!A:B,2,FALSE)</f>
        <v>Cinérites de Rouessé-Vassé</v>
      </c>
      <c r="J67">
        <v>6</v>
      </c>
      <c r="K67" s="6" t="s">
        <v>15</v>
      </c>
      <c r="L67" s="20">
        <v>0.75</v>
      </c>
      <c r="M67" s="6" t="s">
        <v>16</v>
      </c>
      <c r="N67" s="20">
        <v>0.41666666666666669</v>
      </c>
      <c r="O67" t="s">
        <v>469</v>
      </c>
      <c r="P67" s="2" t="s">
        <v>470</v>
      </c>
      <c r="Q67" t="s">
        <v>223</v>
      </c>
      <c r="R67" s="2" t="s">
        <v>223</v>
      </c>
      <c r="S67" t="s">
        <v>223</v>
      </c>
    </row>
    <row r="68" spans="1:19" ht="14.45" customHeight="1" x14ac:dyDescent="0.25">
      <c r="A68" t="s">
        <v>38</v>
      </c>
      <c r="B68" t="str">
        <f>VLOOKUP(D68,'Plateformes multimodales'!A:I,9,FALSE)</f>
        <v>France</v>
      </c>
      <c r="C68" s="6">
        <f>VLOOKUP(D68,'Plateformes multimodales'!A:E,5,FALSE)</f>
        <v>78</v>
      </c>
      <c r="D68" s="14" t="s">
        <v>266</v>
      </c>
      <c r="E68" t="str">
        <f>VLOOKUP(D68,'Plateformes multimodales'!A:B,2,FALSE)</f>
        <v>Cinérites de Rouessé-Vassé</v>
      </c>
      <c r="F68" t="str">
        <f>VLOOKUP(H68,'Plateformes multimodales'!A:I,9,FALSE)</f>
        <v>France</v>
      </c>
      <c r="G68" s="6">
        <f>VLOOKUP(H68,'Plateformes multimodales'!A:I,5,FALSE)</f>
        <v>53</v>
      </c>
      <c r="H68" s="14" t="s">
        <v>49</v>
      </c>
      <c r="I68" s="9" t="str">
        <f>VLOOKUP(H68,'Plateformes multimodales'!A:B,2,FALSE)</f>
        <v>Cinérites de Rouessé-Vassé</v>
      </c>
      <c r="J68">
        <v>6</v>
      </c>
      <c r="K68" s="6" t="s">
        <v>16</v>
      </c>
      <c r="L68" s="20">
        <v>0.75</v>
      </c>
      <c r="M68" s="6" t="s">
        <v>19</v>
      </c>
      <c r="N68" s="20">
        <v>0.41666666666666669</v>
      </c>
      <c r="O68" t="s">
        <v>469</v>
      </c>
      <c r="P68" s="2" t="s">
        <v>470</v>
      </c>
      <c r="Q68" t="s">
        <v>223</v>
      </c>
      <c r="R68" s="2" t="s">
        <v>223</v>
      </c>
      <c r="S68" t="s">
        <v>223</v>
      </c>
    </row>
    <row r="69" spans="1:19" ht="14.45" customHeight="1" x14ac:dyDescent="0.25">
      <c r="A69" t="s">
        <v>38</v>
      </c>
      <c r="B69" t="str">
        <f>VLOOKUP(D69,'Plateformes multimodales'!A:I,9,FALSE)</f>
        <v>France</v>
      </c>
      <c r="C69" s="6">
        <f>VLOOKUP(D69,'Plateformes multimodales'!A:E,5,FALSE)</f>
        <v>78</v>
      </c>
      <c r="D69" s="14" t="s">
        <v>266</v>
      </c>
      <c r="E69" t="str">
        <f>VLOOKUP(D69,'Plateformes multimodales'!A:B,2,FALSE)</f>
        <v>Cinérites de Rouessé-Vassé</v>
      </c>
      <c r="F69" t="str">
        <f>VLOOKUP(H69,'Plateformes multimodales'!A:I,9,FALSE)</f>
        <v>France</v>
      </c>
      <c r="G69" s="6">
        <f>VLOOKUP(H69,'Plateformes multimodales'!A:I,5,FALSE)</f>
        <v>53</v>
      </c>
      <c r="H69" s="14" t="s">
        <v>49</v>
      </c>
      <c r="I69" s="9" t="str">
        <f>VLOOKUP(H69,'Plateformes multimodales'!A:B,2,FALSE)</f>
        <v>Cinérites de Rouessé-Vassé</v>
      </c>
      <c r="J69">
        <v>6</v>
      </c>
      <c r="K69" s="6" t="s">
        <v>19</v>
      </c>
      <c r="L69" s="20">
        <v>0.75</v>
      </c>
      <c r="M69" s="6" t="s">
        <v>18</v>
      </c>
      <c r="N69" s="20">
        <v>0.41666666666666669</v>
      </c>
      <c r="O69" t="s">
        <v>469</v>
      </c>
      <c r="P69" s="2" t="s">
        <v>470</v>
      </c>
      <c r="Q69" t="s">
        <v>223</v>
      </c>
      <c r="R69" s="2" t="s">
        <v>223</v>
      </c>
      <c r="S69" t="s">
        <v>223</v>
      </c>
    </row>
    <row r="70" spans="1:19" ht="14.45" customHeight="1" x14ac:dyDescent="0.25">
      <c r="A70" t="s">
        <v>38</v>
      </c>
      <c r="B70" t="str">
        <f>VLOOKUP(D70,'Plateformes multimodales'!A:I,9,FALSE)</f>
        <v>France</v>
      </c>
      <c r="C70" s="6">
        <f>VLOOKUP(D70,'Plateformes multimodales'!A:E,5,FALSE)</f>
        <v>78</v>
      </c>
      <c r="D70" s="14" t="s">
        <v>266</v>
      </c>
      <c r="E70" t="str">
        <f>VLOOKUP(D70,'Plateformes multimodales'!A:B,2,FALSE)</f>
        <v>Cinérites de Rouessé-Vassé</v>
      </c>
      <c r="F70" t="str">
        <f>VLOOKUP(H70,'Plateformes multimodales'!A:I,9,FALSE)</f>
        <v>France</v>
      </c>
      <c r="G70" s="6">
        <f>VLOOKUP(H70,'Plateformes multimodales'!A:I,5,FALSE)</f>
        <v>53</v>
      </c>
      <c r="H70" s="14" t="s">
        <v>49</v>
      </c>
      <c r="I70" s="9" t="str">
        <f>VLOOKUP(H70,'Plateformes multimodales'!A:B,2,FALSE)</f>
        <v>Cinérites de Rouessé-Vassé</v>
      </c>
      <c r="J70">
        <v>6</v>
      </c>
      <c r="K70" s="6" t="s">
        <v>18</v>
      </c>
      <c r="L70" s="20">
        <v>0.75</v>
      </c>
      <c r="M70" s="6" t="s">
        <v>17</v>
      </c>
      <c r="N70" s="20">
        <v>0.41666666666666669</v>
      </c>
      <c r="O70" t="s">
        <v>469</v>
      </c>
      <c r="P70" s="2" t="s">
        <v>470</v>
      </c>
      <c r="Q70" t="s">
        <v>223</v>
      </c>
      <c r="R70" s="2" t="s">
        <v>223</v>
      </c>
      <c r="S70" t="s">
        <v>223</v>
      </c>
    </row>
    <row r="71" spans="1:19" ht="14.45" customHeight="1" x14ac:dyDescent="0.25">
      <c r="A71" t="s">
        <v>38</v>
      </c>
      <c r="B71" t="str">
        <f>VLOOKUP(D71,'Plateformes multimodales'!A:I,9,FALSE)</f>
        <v>France</v>
      </c>
      <c r="C71" s="6">
        <f>VLOOKUP(D71,'Plateformes multimodales'!A:E,5,FALSE)</f>
        <v>78</v>
      </c>
      <c r="D71" s="14" t="s">
        <v>266</v>
      </c>
      <c r="E71" t="str">
        <f>VLOOKUP(D71,'Plateformes multimodales'!A:B,2,FALSE)</f>
        <v>Cinérites de Rouessé-Vassé</v>
      </c>
      <c r="F71" t="str">
        <f>VLOOKUP(H71,'Plateformes multimodales'!A:I,9,FALSE)</f>
        <v>France</v>
      </c>
      <c r="G71" s="6">
        <f>VLOOKUP(H71,'Plateformes multimodales'!A:I,5,FALSE)</f>
        <v>53</v>
      </c>
      <c r="H71" s="14" t="s">
        <v>49</v>
      </c>
      <c r="I71" s="9" t="str">
        <f>VLOOKUP(H71,'Plateformes multimodales'!A:B,2,FALSE)</f>
        <v>Cinérites de Rouessé-Vassé</v>
      </c>
      <c r="J71">
        <v>6</v>
      </c>
      <c r="K71" s="6" t="s">
        <v>17</v>
      </c>
      <c r="L71" s="20">
        <v>0.75</v>
      </c>
      <c r="M71" s="6" t="s">
        <v>20</v>
      </c>
      <c r="N71" s="20">
        <v>0.41666666666666669</v>
      </c>
      <c r="O71" t="s">
        <v>469</v>
      </c>
      <c r="P71" s="2" t="s">
        <v>470</v>
      </c>
      <c r="Q71" t="s">
        <v>223</v>
      </c>
      <c r="R71" s="2" t="s">
        <v>223</v>
      </c>
      <c r="S71" t="s">
        <v>223</v>
      </c>
    </row>
    <row r="72" spans="1:19" ht="14.45" customHeight="1" x14ac:dyDescent="0.25">
      <c r="A72" t="s">
        <v>38</v>
      </c>
      <c r="B72" t="str">
        <f>VLOOKUP(D72,'Plateformes multimodales'!A:I,9,FALSE)</f>
        <v>France</v>
      </c>
      <c r="C72" s="6">
        <f>VLOOKUP(D72,'Plateformes multimodales'!A:E,5,FALSE)</f>
        <v>78</v>
      </c>
      <c r="D72" s="14" t="s">
        <v>266</v>
      </c>
      <c r="E72" t="str">
        <f>VLOOKUP(D72,'Plateformes multimodales'!A:B,2,FALSE)</f>
        <v>Cinérites de Rouessé-Vassé</v>
      </c>
      <c r="F72" t="str">
        <f>VLOOKUP(H72,'Plateformes multimodales'!A:I,9,FALSE)</f>
        <v>France</v>
      </c>
      <c r="G72" s="6">
        <f>VLOOKUP(H72,'Plateformes multimodales'!A:I,5,FALSE)</f>
        <v>53</v>
      </c>
      <c r="H72" s="14" t="s">
        <v>49</v>
      </c>
      <c r="I72" s="9" t="str">
        <f>VLOOKUP(H72,'Plateformes multimodales'!A:B,2,FALSE)</f>
        <v>Cinérites de Rouessé-Vassé</v>
      </c>
      <c r="J72">
        <v>6</v>
      </c>
      <c r="K72" s="6" t="s">
        <v>20</v>
      </c>
      <c r="L72" s="20">
        <v>0.75</v>
      </c>
      <c r="M72" s="6" t="s">
        <v>356</v>
      </c>
      <c r="N72" s="20">
        <v>0.41666666666666669</v>
      </c>
      <c r="O72" t="s">
        <v>469</v>
      </c>
      <c r="P72" s="2" t="s">
        <v>470</v>
      </c>
      <c r="Q72" t="s">
        <v>223</v>
      </c>
      <c r="R72" s="2" t="s">
        <v>223</v>
      </c>
      <c r="S72" t="s">
        <v>223</v>
      </c>
    </row>
    <row r="73" spans="1:19" ht="14.45" customHeight="1" x14ac:dyDescent="0.25">
      <c r="A73" t="s">
        <v>38</v>
      </c>
      <c r="B73" t="str">
        <f>VLOOKUP(D73,'Plateformes multimodales'!A:I,9,FALSE)</f>
        <v>France</v>
      </c>
      <c r="C73" s="6">
        <f>VLOOKUP(D73,'Plateformes multimodales'!A:E,5,FALSE)</f>
        <v>53</v>
      </c>
      <c r="D73" s="14" t="s">
        <v>49</v>
      </c>
      <c r="E73" t="str">
        <f>VLOOKUP(D73,'Plateformes multimodales'!A:B,2,FALSE)</f>
        <v>Cinérites de Rouessé-Vassé</v>
      </c>
      <c r="F73" t="str">
        <f>VLOOKUP(H73,'Plateformes multimodales'!A:I,9,FALSE)</f>
        <v>France</v>
      </c>
      <c r="G73" s="6">
        <f>VLOOKUP(H73,'Plateformes multimodales'!A:I,5,FALSE)</f>
        <v>94</v>
      </c>
      <c r="H73" t="s">
        <v>42</v>
      </c>
      <c r="I73" s="9" t="str">
        <f>VLOOKUP(H73,'Plateformes multimodales'!A:B,2,FALSE)</f>
        <v>Terminaux de Seine</v>
      </c>
      <c r="J73">
        <v>5</v>
      </c>
      <c r="K73" s="6" t="s">
        <v>15</v>
      </c>
      <c r="L73" s="20">
        <v>0.5</v>
      </c>
      <c r="M73" s="6" t="s">
        <v>16</v>
      </c>
      <c r="N73" s="20">
        <v>0.29166666666666669</v>
      </c>
      <c r="O73" t="s">
        <v>469</v>
      </c>
      <c r="P73" s="2" t="s">
        <v>470</v>
      </c>
      <c r="Q73" t="s">
        <v>223</v>
      </c>
      <c r="R73" s="2" t="s">
        <v>223</v>
      </c>
      <c r="S73" t="s">
        <v>223</v>
      </c>
    </row>
    <row r="74" spans="1:19" ht="14.45" customHeight="1" x14ac:dyDescent="0.25">
      <c r="A74" t="s">
        <v>38</v>
      </c>
      <c r="B74" t="str">
        <f>VLOOKUP(D74,'Plateformes multimodales'!A:I,9,FALSE)</f>
        <v>France</v>
      </c>
      <c r="C74" s="6">
        <f>VLOOKUP(D74,'Plateformes multimodales'!A:E,5,FALSE)</f>
        <v>53</v>
      </c>
      <c r="D74" s="14" t="s">
        <v>49</v>
      </c>
      <c r="E74" t="str">
        <f>VLOOKUP(D74,'Plateformes multimodales'!A:B,2,FALSE)</f>
        <v>Cinérites de Rouessé-Vassé</v>
      </c>
      <c r="F74" t="str">
        <f>VLOOKUP(H74,'Plateformes multimodales'!A:I,9,FALSE)</f>
        <v>France</v>
      </c>
      <c r="G74" s="6">
        <f>VLOOKUP(H74,'Plateformes multimodales'!A:I,5,FALSE)</f>
        <v>94</v>
      </c>
      <c r="H74" t="s">
        <v>42</v>
      </c>
      <c r="I74" s="9" t="str">
        <f>VLOOKUP(H74,'Plateformes multimodales'!A:B,2,FALSE)</f>
        <v>Terminaux de Seine</v>
      </c>
      <c r="J74">
        <v>5</v>
      </c>
      <c r="K74" s="6" t="s">
        <v>16</v>
      </c>
      <c r="L74" s="20">
        <v>0.5</v>
      </c>
      <c r="M74" s="6" t="s">
        <v>19</v>
      </c>
      <c r="N74" s="20">
        <v>0.29166666666666669</v>
      </c>
      <c r="O74" t="s">
        <v>469</v>
      </c>
      <c r="P74" s="2" t="s">
        <v>470</v>
      </c>
      <c r="Q74" t="s">
        <v>223</v>
      </c>
      <c r="R74" s="2" t="s">
        <v>223</v>
      </c>
      <c r="S74" t="s">
        <v>223</v>
      </c>
    </row>
    <row r="75" spans="1:19" ht="14.45" customHeight="1" x14ac:dyDescent="0.25">
      <c r="A75" t="s">
        <v>38</v>
      </c>
      <c r="B75" t="str">
        <f>VLOOKUP(D75,'Plateformes multimodales'!A:I,9,FALSE)</f>
        <v>France</v>
      </c>
      <c r="C75" s="6">
        <f>VLOOKUP(D75,'Plateformes multimodales'!A:E,5,FALSE)</f>
        <v>53</v>
      </c>
      <c r="D75" s="14" t="s">
        <v>49</v>
      </c>
      <c r="E75" t="str">
        <f>VLOOKUP(D75,'Plateformes multimodales'!A:B,2,FALSE)</f>
        <v>Cinérites de Rouessé-Vassé</v>
      </c>
      <c r="F75" t="str">
        <f>VLOOKUP(H75,'Plateformes multimodales'!A:I,9,FALSE)</f>
        <v>France</v>
      </c>
      <c r="G75" s="6">
        <f>VLOOKUP(H75,'Plateformes multimodales'!A:I,5,FALSE)</f>
        <v>94</v>
      </c>
      <c r="H75" t="s">
        <v>42</v>
      </c>
      <c r="I75" s="9" t="str">
        <f>VLOOKUP(H75,'Plateformes multimodales'!A:B,2,FALSE)</f>
        <v>Terminaux de Seine</v>
      </c>
      <c r="J75">
        <v>5</v>
      </c>
      <c r="K75" s="6" t="s">
        <v>19</v>
      </c>
      <c r="L75" s="20">
        <v>0.5</v>
      </c>
      <c r="M75" s="6" t="s">
        <v>18</v>
      </c>
      <c r="N75" s="20">
        <v>0.29166666666666669</v>
      </c>
      <c r="O75" t="s">
        <v>469</v>
      </c>
      <c r="P75" s="2" t="s">
        <v>470</v>
      </c>
      <c r="Q75" t="s">
        <v>223</v>
      </c>
      <c r="R75" s="2" t="s">
        <v>223</v>
      </c>
      <c r="S75" t="s">
        <v>223</v>
      </c>
    </row>
    <row r="76" spans="1:19" ht="14.45" customHeight="1" x14ac:dyDescent="0.25">
      <c r="A76" t="s">
        <v>38</v>
      </c>
      <c r="B76" t="str">
        <f>VLOOKUP(D76,'Plateformes multimodales'!A:I,9,FALSE)</f>
        <v>France</v>
      </c>
      <c r="C76" s="6">
        <f>VLOOKUP(D76,'Plateformes multimodales'!A:E,5,FALSE)</f>
        <v>53</v>
      </c>
      <c r="D76" s="14" t="s">
        <v>49</v>
      </c>
      <c r="E76" t="str">
        <f>VLOOKUP(D76,'Plateformes multimodales'!A:B,2,FALSE)</f>
        <v>Cinérites de Rouessé-Vassé</v>
      </c>
      <c r="F76" t="str">
        <f>VLOOKUP(H76,'Plateformes multimodales'!A:I,9,FALSE)</f>
        <v>France</v>
      </c>
      <c r="G76" s="6">
        <f>VLOOKUP(H76,'Plateformes multimodales'!A:I,5,FALSE)</f>
        <v>94</v>
      </c>
      <c r="H76" t="s">
        <v>42</v>
      </c>
      <c r="I76" s="9" t="str">
        <f>VLOOKUP(H76,'Plateformes multimodales'!A:B,2,FALSE)</f>
        <v>Terminaux de Seine</v>
      </c>
      <c r="J76">
        <v>5</v>
      </c>
      <c r="K76" s="6" t="s">
        <v>18</v>
      </c>
      <c r="L76" s="20">
        <v>0.5</v>
      </c>
      <c r="M76" s="6" t="s">
        <v>17</v>
      </c>
      <c r="N76" s="20">
        <v>0.29166666666666669</v>
      </c>
      <c r="O76" t="s">
        <v>469</v>
      </c>
      <c r="P76" s="2" t="s">
        <v>470</v>
      </c>
      <c r="Q76" t="s">
        <v>223</v>
      </c>
      <c r="R76" s="2" t="s">
        <v>223</v>
      </c>
      <c r="S76" t="s">
        <v>223</v>
      </c>
    </row>
    <row r="77" spans="1:19" ht="14.45" customHeight="1" x14ac:dyDescent="0.25">
      <c r="A77" t="s">
        <v>38</v>
      </c>
      <c r="B77" t="str">
        <f>VLOOKUP(D77,'Plateformes multimodales'!A:I,9,FALSE)</f>
        <v>France</v>
      </c>
      <c r="C77" s="6">
        <f>VLOOKUP(D77,'Plateformes multimodales'!A:E,5,FALSE)</f>
        <v>53</v>
      </c>
      <c r="D77" s="14" t="s">
        <v>49</v>
      </c>
      <c r="E77" t="str">
        <f>VLOOKUP(D77,'Plateformes multimodales'!A:B,2,FALSE)</f>
        <v>Cinérites de Rouessé-Vassé</v>
      </c>
      <c r="F77" t="str">
        <f>VLOOKUP(H77,'Plateformes multimodales'!A:I,9,FALSE)</f>
        <v>France</v>
      </c>
      <c r="G77" s="6">
        <f>VLOOKUP(H77,'Plateformes multimodales'!A:I,5,FALSE)</f>
        <v>94</v>
      </c>
      <c r="H77" t="s">
        <v>42</v>
      </c>
      <c r="I77" s="9" t="str">
        <f>VLOOKUP(H77,'Plateformes multimodales'!A:B,2,FALSE)</f>
        <v>Terminaux de Seine</v>
      </c>
      <c r="J77">
        <v>5</v>
      </c>
      <c r="K77" s="6" t="s">
        <v>17</v>
      </c>
      <c r="L77" s="20">
        <v>0.5</v>
      </c>
      <c r="M77" s="6" t="s">
        <v>20</v>
      </c>
      <c r="N77" s="20">
        <v>0.29166666666666669</v>
      </c>
      <c r="O77" t="s">
        <v>469</v>
      </c>
      <c r="P77" s="2" t="s">
        <v>470</v>
      </c>
      <c r="Q77" t="s">
        <v>223</v>
      </c>
      <c r="R77" s="2" t="s">
        <v>223</v>
      </c>
      <c r="S77" t="s">
        <v>223</v>
      </c>
    </row>
    <row r="78" spans="1:19" ht="14.45" customHeight="1" x14ac:dyDescent="0.25">
      <c r="A78" t="s">
        <v>38</v>
      </c>
      <c r="B78" t="str">
        <f>VLOOKUP(D78,'Plateformes multimodales'!A:I,9,FALSE)</f>
        <v>France</v>
      </c>
      <c r="C78" s="6">
        <f>VLOOKUP(D78,'Plateformes multimodales'!A:E,5,FALSE)</f>
        <v>53</v>
      </c>
      <c r="D78" s="14" t="s">
        <v>49</v>
      </c>
      <c r="E78" t="str">
        <f>VLOOKUP(D78,'Plateformes multimodales'!A:B,2,FALSE)</f>
        <v>Cinérites de Rouessé-Vassé</v>
      </c>
      <c r="F78" t="str">
        <f>VLOOKUP(H78,'Plateformes multimodales'!A:I,9,FALSE)</f>
        <v>France</v>
      </c>
      <c r="G78" s="6">
        <f>VLOOKUP(H78,'Plateformes multimodales'!A:I,5,FALSE)</f>
        <v>72</v>
      </c>
      <c r="H78" s="14" t="s">
        <v>267</v>
      </c>
      <c r="I78" s="9" t="str">
        <f>VLOOKUP(H78,'Plateformes multimodales'!A:B,2,FALSE)</f>
        <v>Cinérites de Rouessé-Vassé</v>
      </c>
      <c r="J78">
        <v>6</v>
      </c>
      <c r="K78" s="6" t="s">
        <v>15</v>
      </c>
      <c r="L78" s="20">
        <v>0.66666666666666663</v>
      </c>
      <c r="M78" s="6" t="s">
        <v>16</v>
      </c>
      <c r="N78" s="20">
        <v>0.47916666666666669</v>
      </c>
      <c r="O78" t="s">
        <v>469</v>
      </c>
      <c r="P78" s="2" t="s">
        <v>470</v>
      </c>
      <c r="Q78" t="s">
        <v>223</v>
      </c>
      <c r="R78" s="2" t="s">
        <v>223</v>
      </c>
      <c r="S78" t="s">
        <v>223</v>
      </c>
    </row>
    <row r="79" spans="1:19" ht="14.45" customHeight="1" x14ac:dyDescent="0.25">
      <c r="A79" t="s">
        <v>38</v>
      </c>
      <c r="B79" t="str">
        <f>VLOOKUP(D79,'Plateformes multimodales'!A:I,9,FALSE)</f>
        <v>France</v>
      </c>
      <c r="C79" s="6">
        <f>VLOOKUP(D79,'Plateformes multimodales'!A:E,5,FALSE)</f>
        <v>53</v>
      </c>
      <c r="D79" s="14" t="s">
        <v>49</v>
      </c>
      <c r="E79" t="str">
        <f>VLOOKUP(D79,'Plateformes multimodales'!A:B,2,FALSE)</f>
        <v>Cinérites de Rouessé-Vassé</v>
      </c>
      <c r="F79" t="str">
        <f>VLOOKUP(H79,'Plateformes multimodales'!A:I,9,FALSE)</f>
        <v>France</v>
      </c>
      <c r="G79" s="6">
        <f>VLOOKUP(H79,'Plateformes multimodales'!A:I,5,FALSE)</f>
        <v>72</v>
      </c>
      <c r="H79" s="14" t="s">
        <v>267</v>
      </c>
      <c r="I79" s="9" t="str">
        <f>VLOOKUP(H79,'Plateformes multimodales'!A:B,2,FALSE)</f>
        <v>Cinérites de Rouessé-Vassé</v>
      </c>
      <c r="J79">
        <v>6</v>
      </c>
      <c r="K79" s="6" t="s">
        <v>16</v>
      </c>
      <c r="L79" s="20">
        <v>0.66666666666666663</v>
      </c>
      <c r="M79" s="6" t="s">
        <v>19</v>
      </c>
      <c r="N79" s="20">
        <v>0.47916666666666669</v>
      </c>
      <c r="O79" t="s">
        <v>469</v>
      </c>
      <c r="P79" s="2" t="s">
        <v>470</v>
      </c>
      <c r="Q79" t="s">
        <v>223</v>
      </c>
      <c r="R79" s="2" t="s">
        <v>223</v>
      </c>
      <c r="S79" t="s">
        <v>223</v>
      </c>
    </row>
    <row r="80" spans="1:19" ht="14.45" customHeight="1" x14ac:dyDescent="0.25">
      <c r="A80" t="s">
        <v>38</v>
      </c>
      <c r="B80" t="str">
        <f>VLOOKUP(D80,'Plateformes multimodales'!A:I,9,FALSE)</f>
        <v>France</v>
      </c>
      <c r="C80" s="6">
        <f>VLOOKUP(D80,'Plateformes multimodales'!A:E,5,FALSE)</f>
        <v>53</v>
      </c>
      <c r="D80" s="14" t="s">
        <v>49</v>
      </c>
      <c r="E80" t="str">
        <f>VLOOKUP(D80,'Plateformes multimodales'!A:B,2,FALSE)</f>
        <v>Cinérites de Rouessé-Vassé</v>
      </c>
      <c r="F80" t="str">
        <f>VLOOKUP(H80,'Plateformes multimodales'!A:I,9,FALSE)</f>
        <v>France</v>
      </c>
      <c r="G80" s="6">
        <f>VLOOKUP(H80,'Plateformes multimodales'!A:I,5,FALSE)</f>
        <v>72</v>
      </c>
      <c r="H80" s="14" t="s">
        <v>267</v>
      </c>
      <c r="I80" s="9" t="str">
        <f>VLOOKUP(H80,'Plateformes multimodales'!A:B,2,FALSE)</f>
        <v>Cinérites de Rouessé-Vassé</v>
      </c>
      <c r="J80">
        <v>6</v>
      </c>
      <c r="K80" s="6" t="s">
        <v>19</v>
      </c>
      <c r="L80" s="20">
        <v>0.66666666666666663</v>
      </c>
      <c r="M80" s="6" t="s">
        <v>18</v>
      </c>
      <c r="N80" s="20">
        <v>0.47916666666666669</v>
      </c>
      <c r="O80" t="s">
        <v>469</v>
      </c>
      <c r="P80" s="2" t="s">
        <v>470</v>
      </c>
      <c r="Q80" t="s">
        <v>223</v>
      </c>
      <c r="R80" s="2" t="s">
        <v>223</v>
      </c>
      <c r="S80" t="s">
        <v>223</v>
      </c>
    </row>
    <row r="81" spans="1:20" ht="14.45" customHeight="1" x14ac:dyDescent="0.25">
      <c r="A81" t="s">
        <v>38</v>
      </c>
      <c r="B81" t="str">
        <f>VLOOKUP(D81,'Plateformes multimodales'!A:I,9,FALSE)</f>
        <v>France</v>
      </c>
      <c r="C81" s="6">
        <f>VLOOKUP(D81,'Plateformes multimodales'!A:E,5,FALSE)</f>
        <v>53</v>
      </c>
      <c r="D81" s="14" t="s">
        <v>49</v>
      </c>
      <c r="E81" t="str">
        <f>VLOOKUP(D81,'Plateformes multimodales'!A:B,2,FALSE)</f>
        <v>Cinérites de Rouessé-Vassé</v>
      </c>
      <c r="F81" t="str">
        <f>VLOOKUP(H81,'Plateformes multimodales'!A:I,9,FALSE)</f>
        <v>France</v>
      </c>
      <c r="G81" s="6">
        <f>VLOOKUP(H81,'Plateformes multimodales'!A:I,5,FALSE)</f>
        <v>72</v>
      </c>
      <c r="H81" s="14" t="s">
        <v>267</v>
      </c>
      <c r="I81" s="9" t="str">
        <f>VLOOKUP(H81,'Plateformes multimodales'!A:B,2,FALSE)</f>
        <v>Cinérites de Rouessé-Vassé</v>
      </c>
      <c r="J81">
        <v>6</v>
      </c>
      <c r="K81" s="6" t="s">
        <v>18</v>
      </c>
      <c r="L81" s="20">
        <v>0.66666666666666663</v>
      </c>
      <c r="M81" s="6" t="s">
        <v>17</v>
      </c>
      <c r="N81" s="20">
        <v>0.47916666666666669</v>
      </c>
      <c r="O81" t="s">
        <v>469</v>
      </c>
      <c r="P81" s="2" t="s">
        <v>470</v>
      </c>
      <c r="Q81" t="s">
        <v>223</v>
      </c>
      <c r="R81" s="2" t="s">
        <v>223</v>
      </c>
      <c r="S81" t="s">
        <v>223</v>
      </c>
    </row>
    <row r="82" spans="1:20" ht="14.45" customHeight="1" x14ac:dyDescent="0.25">
      <c r="A82" t="s">
        <v>38</v>
      </c>
      <c r="B82" t="str">
        <f>VLOOKUP(D82,'Plateformes multimodales'!A:I,9,FALSE)</f>
        <v>France</v>
      </c>
      <c r="C82" s="6">
        <f>VLOOKUP(D82,'Plateformes multimodales'!A:E,5,FALSE)</f>
        <v>53</v>
      </c>
      <c r="D82" s="14" t="s">
        <v>49</v>
      </c>
      <c r="E82" t="str">
        <f>VLOOKUP(D82,'Plateformes multimodales'!A:B,2,FALSE)</f>
        <v>Cinérites de Rouessé-Vassé</v>
      </c>
      <c r="F82" t="str">
        <f>VLOOKUP(H82,'Plateformes multimodales'!A:I,9,FALSE)</f>
        <v>France</v>
      </c>
      <c r="G82" s="6">
        <f>VLOOKUP(H82,'Plateformes multimodales'!A:I,5,FALSE)</f>
        <v>72</v>
      </c>
      <c r="H82" s="14" t="s">
        <v>267</v>
      </c>
      <c r="I82" s="9" t="str">
        <f>VLOOKUP(H82,'Plateformes multimodales'!A:B,2,FALSE)</f>
        <v>Cinérites de Rouessé-Vassé</v>
      </c>
      <c r="J82">
        <v>6</v>
      </c>
      <c r="K82" s="6" t="s">
        <v>17</v>
      </c>
      <c r="L82" s="20">
        <v>0.66666666666666663</v>
      </c>
      <c r="M82" s="6" t="s">
        <v>20</v>
      </c>
      <c r="N82" s="20">
        <v>0.47916666666666669</v>
      </c>
      <c r="O82" t="s">
        <v>469</v>
      </c>
      <c r="P82" s="2" t="s">
        <v>470</v>
      </c>
      <c r="Q82" t="s">
        <v>223</v>
      </c>
      <c r="R82" s="2" t="s">
        <v>223</v>
      </c>
      <c r="S82" t="s">
        <v>223</v>
      </c>
    </row>
    <row r="83" spans="1:20" ht="14.45" customHeight="1" x14ac:dyDescent="0.25">
      <c r="A83" t="s">
        <v>38</v>
      </c>
      <c r="B83" t="str">
        <f>VLOOKUP(D83,'Plateformes multimodales'!A:I,9,FALSE)</f>
        <v>France</v>
      </c>
      <c r="C83" s="6">
        <f>VLOOKUP(D83,'Plateformes multimodales'!A:E,5,FALSE)</f>
        <v>53</v>
      </c>
      <c r="D83" s="14" t="s">
        <v>49</v>
      </c>
      <c r="E83" t="str">
        <f>VLOOKUP(D83,'Plateformes multimodales'!A:B,2,FALSE)</f>
        <v>Cinérites de Rouessé-Vassé</v>
      </c>
      <c r="F83" t="str">
        <f>VLOOKUP(H83,'Plateformes multimodales'!A:I,9,FALSE)</f>
        <v>France</v>
      </c>
      <c r="G83" s="6">
        <f>VLOOKUP(H83,'Plateformes multimodales'!A:I,5,FALSE)</f>
        <v>72</v>
      </c>
      <c r="H83" s="14" t="s">
        <v>267</v>
      </c>
      <c r="I83" s="9" t="str">
        <f>VLOOKUP(H83,'Plateformes multimodales'!A:B,2,FALSE)</f>
        <v>Cinérites de Rouessé-Vassé</v>
      </c>
      <c r="J83">
        <v>6</v>
      </c>
      <c r="K83" s="6" t="s">
        <v>20</v>
      </c>
      <c r="L83" s="20">
        <v>0.66666666666666663</v>
      </c>
      <c r="M83" s="6" t="s">
        <v>356</v>
      </c>
      <c r="N83" s="20">
        <v>0.47916666666666669</v>
      </c>
      <c r="O83" t="s">
        <v>469</v>
      </c>
      <c r="P83" s="2" t="s">
        <v>470</v>
      </c>
      <c r="Q83" t="s">
        <v>223</v>
      </c>
      <c r="R83" s="2" t="s">
        <v>223</v>
      </c>
      <c r="S83" t="s">
        <v>223</v>
      </c>
    </row>
    <row r="84" spans="1:20" ht="14.45" customHeight="1" x14ac:dyDescent="0.25">
      <c r="A84" t="s">
        <v>38</v>
      </c>
      <c r="B84" t="str">
        <f>VLOOKUP(D84,'Plateformes multimodales'!A:I,9,FALSE)</f>
        <v>France</v>
      </c>
      <c r="C84" s="6">
        <f>VLOOKUP(D84,'Plateformes multimodales'!A:E,5,FALSE)</f>
        <v>53</v>
      </c>
      <c r="D84" s="14" t="s">
        <v>49</v>
      </c>
      <c r="E84" t="str">
        <f>VLOOKUP(D84,'Plateformes multimodales'!A:B,2,FALSE)</f>
        <v>Cinérites de Rouessé-Vassé</v>
      </c>
      <c r="F84" t="str">
        <f>VLOOKUP(H84,'Plateformes multimodales'!A:I,9,FALSE)</f>
        <v>France</v>
      </c>
      <c r="G84" s="6">
        <f>VLOOKUP(H84,'Plateformes multimodales'!A:I,5,FALSE)</f>
        <v>78</v>
      </c>
      <c r="H84" s="14" t="s">
        <v>266</v>
      </c>
      <c r="I84" s="9" t="str">
        <f>VLOOKUP(H84,'Plateformes multimodales'!A:B,2,FALSE)</f>
        <v>Cinérites de Rouessé-Vassé</v>
      </c>
      <c r="J84">
        <v>6</v>
      </c>
      <c r="K84" s="6" t="s">
        <v>15</v>
      </c>
      <c r="L84" s="20">
        <v>0.66666666666666663</v>
      </c>
      <c r="M84" s="6" t="s">
        <v>16</v>
      </c>
      <c r="N84" s="20">
        <v>0.29166666666666669</v>
      </c>
      <c r="O84" t="s">
        <v>469</v>
      </c>
      <c r="P84" s="2" t="s">
        <v>470</v>
      </c>
      <c r="Q84" t="s">
        <v>223</v>
      </c>
      <c r="R84" s="2" t="s">
        <v>223</v>
      </c>
      <c r="S84" t="s">
        <v>223</v>
      </c>
    </row>
    <row r="85" spans="1:20" ht="14.45" customHeight="1" x14ac:dyDescent="0.25">
      <c r="A85" t="s">
        <v>38</v>
      </c>
      <c r="B85" t="str">
        <f>VLOOKUP(D85,'Plateformes multimodales'!A:I,9,FALSE)</f>
        <v>France</v>
      </c>
      <c r="C85" s="6">
        <f>VLOOKUP(D85,'Plateformes multimodales'!A:E,5,FALSE)</f>
        <v>53</v>
      </c>
      <c r="D85" s="14" t="s">
        <v>49</v>
      </c>
      <c r="E85" t="str">
        <f>VLOOKUP(D85,'Plateformes multimodales'!A:B,2,FALSE)</f>
        <v>Cinérites de Rouessé-Vassé</v>
      </c>
      <c r="F85" t="str">
        <f>VLOOKUP(H85,'Plateformes multimodales'!A:I,9,FALSE)</f>
        <v>France</v>
      </c>
      <c r="G85" s="6">
        <f>VLOOKUP(H85,'Plateformes multimodales'!A:I,5,FALSE)</f>
        <v>78</v>
      </c>
      <c r="H85" s="14" t="s">
        <v>266</v>
      </c>
      <c r="I85" s="9" t="str">
        <f>VLOOKUP(H85,'Plateformes multimodales'!A:B,2,FALSE)</f>
        <v>Cinérites de Rouessé-Vassé</v>
      </c>
      <c r="J85">
        <v>6</v>
      </c>
      <c r="K85" s="6" t="s">
        <v>16</v>
      </c>
      <c r="L85" s="20">
        <v>0.66666666666666663</v>
      </c>
      <c r="M85" s="6" t="s">
        <v>19</v>
      </c>
      <c r="N85" s="20">
        <v>0.29166666666666669</v>
      </c>
      <c r="O85" t="s">
        <v>469</v>
      </c>
      <c r="P85" s="2" t="s">
        <v>470</v>
      </c>
      <c r="Q85" t="s">
        <v>223</v>
      </c>
      <c r="R85" s="2" t="s">
        <v>223</v>
      </c>
      <c r="S85" t="s">
        <v>223</v>
      </c>
    </row>
    <row r="86" spans="1:20" ht="14.45" customHeight="1" x14ac:dyDescent="0.25">
      <c r="A86" t="s">
        <v>38</v>
      </c>
      <c r="B86" t="str">
        <f>VLOOKUP(D86,'Plateformes multimodales'!A:I,9,FALSE)</f>
        <v>France</v>
      </c>
      <c r="C86" s="6">
        <f>VLOOKUP(D86,'Plateformes multimodales'!A:E,5,FALSE)</f>
        <v>53</v>
      </c>
      <c r="D86" s="14" t="s">
        <v>49</v>
      </c>
      <c r="E86" t="str">
        <f>VLOOKUP(D86,'Plateformes multimodales'!A:B,2,FALSE)</f>
        <v>Cinérites de Rouessé-Vassé</v>
      </c>
      <c r="F86" t="str">
        <f>VLOOKUP(H86,'Plateformes multimodales'!A:I,9,FALSE)</f>
        <v>France</v>
      </c>
      <c r="G86" s="6">
        <f>VLOOKUP(H86,'Plateformes multimodales'!A:I,5,FALSE)</f>
        <v>78</v>
      </c>
      <c r="H86" s="14" t="s">
        <v>266</v>
      </c>
      <c r="I86" s="9" t="str">
        <f>VLOOKUP(H86,'Plateformes multimodales'!A:B,2,FALSE)</f>
        <v>Cinérites de Rouessé-Vassé</v>
      </c>
      <c r="J86">
        <v>6</v>
      </c>
      <c r="K86" s="6" t="s">
        <v>19</v>
      </c>
      <c r="L86" s="20">
        <v>0.66666666666666663</v>
      </c>
      <c r="M86" s="6" t="s">
        <v>18</v>
      </c>
      <c r="N86" s="20">
        <v>0.29166666666666669</v>
      </c>
      <c r="O86" t="s">
        <v>469</v>
      </c>
      <c r="P86" s="2" t="s">
        <v>470</v>
      </c>
      <c r="Q86" t="s">
        <v>223</v>
      </c>
      <c r="R86" s="2" t="s">
        <v>223</v>
      </c>
      <c r="S86" t="s">
        <v>223</v>
      </c>
    </row>
    <row r="87" spans="1:20" ht="14.45" customHeight="1" x14ac:dyDescent="0.25">
      <c r="A87" t="s">
        <v>38</v>
      </c>
      <c r="B87" t="str">
        <f>VLOOKUP(D87,'Plateformes multimodales'!A:I,9,FALSE)</f>
        <v>France</v>
      </c>
      <c r="C87" s="6">
        <f>VLOOKUP(D87,'Plateformes multimodales'!A:E,5,FALSE)</f>
        <v>53</v>
      </c>
      <c r="D87" s="14" t="s">
        <v>49</v>
      </c>
      <c r="E87" t="str">
        <f>VLOOKUP(D87,'Plateformes multimodales'!A:B,2,FALSE)</f>
        <v>Cinérites de Rouessé-Vassé</v>
      </c>
      <c r="F87" t="str">
        <f>VLOOKUP(H87,'Plateformes multimodales'!A:I,9,FALSE)</f>
        <v>France</v>
      </c>
      <c r="G87" s="6">
        <f>VLOOKUP(H87,'Plateformes multimodales'!A:I,5,FALSE)</f>
        <v>78</v>
      </c>
      <c r="H87" s="14" t="s">
        <v>266</v>
      </c>
      <c r="I87" s="9" t="str">
        <f>VLOOKUP(H87,'Plateformes multimodales'!A:B,2,FALSE)</f>
        <v>Cinérites de Rouessé-Vassé</v>
      </c>
      <c r="J87">
        <v>6</v>
      </c>
      <c r="K87" s="6" t="s">
        <v>18</v>
      </c>
      <c r="L87" s="20">
        <v>0.66666666666666663</v>
      </c>
      <c r="M87" s="6" t="s">
        <v>17</v>
      </c>
      <c r="N87" s="20">
        <v>0.29166666666666669</v>
      </c>
      <c r="O87" t="s">
        <v>469</v>
      </c>
      <c r="P87" s="2" t="s">
        <v>470</v>
      </c>
      <c r="Q87" t="s">
        <v>223</v>
      </c>
      <c r="R87" s="2" t="s">
        <v>223</v>
      </c>
      <c r="S87" t="s">
        <v>223</v>
      </c>
    </row>
    <row r="88" spans="1:20" ht="14.45" customHeight="1" x14ac:dyDescent="0.25">
      <c r="A88" t="s">
        <v>38</v>
      </c>
      <c r="B88" t="str">
        <f>VLOOKUP(D88,'Plateformes multimodales'!A:I,9,FALSE)</f>
        <v>France</v>
      </c>
      <c r="C88" s="6">
        <f>VLOOKUP(D88,'Plateformes multimodales'!A:E,5,FALSE)</f>
        <v>53</v>
      </c>
      <c r="D88" s="14" t="s">
        <v>49</v>
      </c>
      <c r="E88" t="str">
        <f>VLOOKUP(D88,'Plateformes multimodales'!A:B,2,FALSE)</f>
        <v>Cinérites de Rouessé-Vassé</v>
      </c>
      <c r="F88" t="str">
        <f>VLOOKUP(H88,'Plateformes multimodales'!A:I,9,FALSE)</f>
        <v>France</v>
      </c>
      <c r="G88" s="6">
        <f>VLOOKUP(H88,'Plateformes multimodales'!A:I,5,FALSE)</f>
        <v>78</v>
      </c>
      <c r="H88" s="14" t="s">
        <v>266</v>
      </c>
      <c r="I88" s="9" t="str">
        <f>VLOOKUP(H88,'Plateformes multimodales'!A:B,2,FALSE)</f>
        <v>Cinérites de Rouessé-Vassé</v>
      </c>
      <c r="J88">
        <v>6</v>
      </c>
      <c r="K88" s="6" t="s">
        <v>17</v>
      </c>
      <c r="L88" s="20">
        <v>0.66666666666666663</v>
      </c>
      <c r="M88" s="6" t="s">
        <v>20</v>
      </c>
      <c r="N88" s="20">
        <v>0.29166666666666669</v>
      </c>
      <c r="O88" t="s">
        <v>469</v>
      </c>
      <c r="P88" s="2" t="s">
        <v>470</v>
      </c>
      <c r="Q88" t="s">
        <v>223</v>
      </c>
      <c r="R88" s="2" t="s">
        <v>223</v>
      </c>
      <c r="S88" t="s">
        <v>223</v>
      </c>
    </row>
    <row r="89" spans="1:20" ht="14.45" customHeight="1" x14ac:dyDescent="0.25">
      <c r="A89" t="s">
        <v>38</v>
      </c>
      <c r="B89" t="str">
        <f>VLOOKUP(D89,'Plateformes multimodales'!A:I,9,FALSE)</f>
        <v>France</v>
      </c>
      <c r="C89" s="6">
        <f>VLOOKUP(D89,'Plateformes multimodales'!A:E,5,FALSE)</f>
        <v>53</v>
      </c>
      <c r="D89" s="14" t="s">
        <v>49</v>
      </c>
      <c r="E89" t="str">
        <f>VLOOKUP(D89,'Plateformes multimodales'!A:B,2,FALSE)</f>
        <v>Cinérites de Rouessé-Vassé</v>
      </c>
      <c r="F89" t="str">
        <f>VLOOKUP(H89,'Plateformes multimodales'!A:I,9,FALSE)</f>
        <v>France</v>
      </c>
      <c r="G89" s="6">
        <f>VLOOKUP(H89,'Plateformes multimodales'!A:I,5,FALSE)</f>
        <v>78</v>
      </c>
      <c r="H89" s="14" t="s">
        <v>266</v>
      </c>
      <c r="I89" s="9" t="str">
        <f>VLOOKUP(H89,'Plateformes multimodales'!A:B,2,FALSE)</f>
        <v>Cinérites de Rouessé-Vassé</v>
      </c>
      <c r="J89">
        <v>6</v>
      </c>
      <c r="K89" s="6" t="s">
        <v>20</v>
      </c>
      <c r="L89" s="20">
        <v>0.66666666666666663</v>
      </c>
      <c r="M89" s="6" t="s">
        <v>356</v>
      </c>
      <c r="N89" s="20">
        <v>0.29166666666666669</v>
      </c>
      <c r="O89" t="s">
        <v>469</v>
      </c>
      <c r="P89" s="2" t="s">
        <v>470</v>
      </c>
      <c r="Q89" t="s">
        <v>223</v>
      </c>
      <c r="R89" s="2" t="s">
        <v>223</v>
      </c>
      <c r="S89" t="s">
        <v>223</v>
      </c>
    </row>
    <row r="90" spans="1:20" ht="14.45" customHeight="1" x14ac:dyDescent="0.25">
      <c r="A90" t="s">
        <v>118</v>
      </c>
      <c r="B90" t="str">
        <f>VLOOKUP(D90,'Plateformes multimodales'!A:I,9,FALSE)</f>
        <v>France</v>
      </c>
      <c r="C90" s="6">
        <f>VLOOKUP(D90,'Plateformes multimodales'!A:E,5,FALSE)</f>
        <v>13</v>
      </c>
      <c r="D90" s="9" t="s">
        <v>363</v>
      </c>
      <c r="E90" t="str">
        <f>VLOOKUP(D90,'Plateformes multimodales'!A:B,2,FALSE)</f>
        <v>C2M</v>
      </c>
      <c r="F90" t="str">
        <f>VLOOKUP(H90,'Plateformes multimodales'!A:I,9,FALSE)</f>
        <v>France</v>
      </c>
      <c r="G90" s="6">
        <f>VLOOKUP(H90,'Plateformes multimodales'!A:I,5,FALSE)</f>
        <v>33</v>
      </c>
      <c r="H90" t="s">
        <v>186</v>
      </c>
      <c r="I90" s="9" t="str">
        <f>VLOOKUP(H90,'Plateformes multimodales'!A:B,2,FALSE)</f>
        <v>FEROVERGNE/ PRESTALOG</v>
      </c>
      <c r="J90">
        <v>3</v>
      </c>
      <c r="K90" s="6" t="s">
        <v>15</v>
      </c>
      <c r="L90" s="20">
        <v>0.51041666666666663</v>
      </c>
      <c r="M90" s="6" t="s">
        <v>15</v>
      </c>
      <c r="N90" s="20">
        <v>0.98611111111111116</v>
      </c>
      <c r="O90" s="2" t="s">
        <v>394</v>
      </c>
      <c r="P90" s="2" t="s">
        <v>395</v>
      </c>
      <c r="Q90" t="s">
        <v>223</v>
      </c>
      <c r="R90" t="s">
        <v>223</v>
      </c>
      <c r="S90" t="s">
        <v>223</v>
      </c>
    </row>
    <row r="91" spans="1:20" ht="14.45" customHeight="1" x14ac:dyDescent="0.25">
      <c r="A91" t="s">
        <v>118</v>
      </c>
      <c r="B91" t="str">
        <f>VLOOKUP(D91,'Plateformes multimodales'!A:I,9,FALSE)</f>
        <v>France</v>
      </c>
      <c r="C91" s="6">
        <f>VLOOKUP(D91,'Plateformes multimodales'!A:E,5,FALSE)</f>
        <v>13</v>
      </c>
      <c r="D91" s="9" t="s">
        <v>363</v>
      </c>
      <c r="E91" t="str">
        <f>VLOOKUP(D91,'Plateformes multimodales'!A:B,2,FALSE)</f>
        <v>C2M</v>
      </c>
      <c r="F91" t="str">
        <f>VLOOKUP(H91,'Plateformes multimodales'!A:I,9,FALSE)</f>
        <v>France</v>
      </c>
      <c r="G91" s="6">
        <f>VLOOKUP(H91,'Plateformes multimodales'!A:I,5,FALSE)</f>
        <v>33</v>
      </c>
      <c r="H91" t="s">
        <v>186</v>
      </c>
      <c r="I91" s="9" t="str">
        <f>VLOOKUP(H91,'Plateformes multimodales'!A:B,2,FALSE)</f>
        <v>FEROVERGNE/ PRESTALOG</v>
      </c>
      <c r="J91">
        <v>3</v>
      </c>
      <c r="K91" s="6" t="s">
        <v>19</v>
      </c>
      <c r="L91" s="20">
        <v>0.49305555555555558</v>
      </c>
      <c r="M91" s="6" t="s">
        <v>19</v>
      </c>
      <c r="N91" s="20">
        <v>0.98611111111111116</v>
      </c>
      <c r="O91" s="2" t="s">
        <v>394</v>
      </c>
      <c r="P91" s="2" t="s">
        <v>395</v>
      </c>
      <c r="Q91" t="s">
        <v>223</v>
      </c>
      <c r="R91" t="s">
        <v>223</v>
      </c>
      <c r="S91" t="s">
        <v>223</v>
      </c>
    </row>
    <row r="92" spans="1:20" ht="14.45" customHeight="1" x14ac:dyDescent="0.25">
      <c r="A92" t="s">
        <v>118</v>
      </c>
      <c r="B92" t="str">
        <f>VLOOKUP(D92,'Plateformes multimodales'!A:I,9,FALSE)</f>
        <v>France</v>
      </c>
      <c r="C92" s="6">
        <f>VLOOKUP(D92,'Plateformes multimodales'!A:E,5,FALSE)</f>
        <v>13</v>
      </c>
      <c r="D92" s="9" t="s">
        <v>363</v>
      </c>
      <c r="E92" t="str">
        <f>VLOOKUP(D92,'Plateformes multimodales'!A:B,2,FALSE)</f>
        <v>C2M</v>
      </c>
      <c r="F92" t="str">
        <f>VLOOKUP(H92,'Plateformes multimodales'!A:I,9,FALSE)</f>
        <v>France</v>
      </c>
      <c r="G92" s="6">
        <f>VLOOKUP(H92,'Plateformes multimodales'!A:I,5,FALSE)</f>
        <v>33</v>
      </c>
      <c r="H92" t="s">
        <v>186</v>
      </c>
      <c r="I92" s="9" t="str">
        <f>VLOOKUP(H92,'Plateformes multimodales'!A:B,2,FALSE)</f>
        <v>FEROVERGNE/ PRESTALOG</v>
      </c>
      <c r="J92">
        <v>3</v>
      </c>
      <c r="K92" s="6" t="s">
        <v>17</v>
      </c>
      <c r="L92" s="20">
        <v>0.47222222222222221</v>
      </c>
      <c r="M92" s="6" t="s">
        <v>20</v>
      </c>
      <c r="N92" s="20">
        <v>3.472222222222222E-3</v>
      </c>
      <c r="O92" s="2" t="s">
        <v>394</v>
      </c>
      <c r="P92" s="2" t="s">
        <v>395</v>
      </c>
      <c r="Q92" t="s">
        <v>223</v>
      </c>
      <c r="R92" t="s">
        <v>223</v>
      </c>
      <c r="S92" t="s">
        <v>223</v>
      </c>
    </row>
    <row r="93" spans="1:20" ht="14.45" customHeight="1" x14ac:dyDescent="0.25">
      <c r="A93" t="s">
        <v>118</v>
      </c>
      <c r="B93" t="str">
        <f>VLOOKUP(D93,'Plateformes multimodales'!A:I,9,FALSE)</f>
        <v>France</v>
      </c>
      <c r="C93" s="6">
        <f>VLOOKUP(D93,'Plateformes multimodales'!A:E,5,FALSE)</f>
        <v>33</v>
      </c>
      <c r="D93" t="s">
        <v>186</v>
      </c>
      <c r="E93" t="str">
        <f>VLOOKUP(D93,'Plateformes multimodales'!A:B,2,FALSE)</f>
        <v>FEROVERGNE/ PRESTALOG</v>
      </c>
      <c r="F93" t="str">
        <f>VLOOKUP(H93,'Plateformes multimodales'!A:I,9,FALSE)</f>
        <v>France</v>
      </c>
      <c r="G93" s="6">
        <f>VLOOKUP(H93,'Plateformes multimodales'!A:I,5,FALSE)</f>
        <v>13</v>
      </c>
      <c r="H93" s="9" t="s">
        <v>363</v>
      </c>
      <c r="I93" s="9" t="str">
        <f>VLOOKUP(H93,'Plateformes multimodales'!A:B,2,FALSE)</f>
        <v>C2M</v>
      </c>
      <c r="J93">
        <v>3</v>
      </c>
      <c r="K93" s="6" t="s">
        <v>16</v>
      </c>
      <c r="L93" s="20">
        <v>0.42708333333333331</v>
      </c>
      <c r="M93" s="6" t="s">
        <v>16</v>
      </c>
      <c r="N93" s="20">
        <v>0.98958333333333337</v>
      </c>
      <c r="O93" s="2" t="s">
        <v>394</v>
      </c>
      <c r="P93" s="2" t="s">
        <v>395</v>
      </c>
      <c r="Q93" t="s">
        <v>223</v>
      </c>
      <c r="R93" t="s">
        <v>223</v>
      </c>
      <c r="S93" t="s">
        <v>223</v>
      </c>
    </row>
    <row r="94" spans="1:20" ht="14.45" customHeight="1" x14ac:dyDescent="0.25">
      <c r="A94" t="s">
        <v>118</v>
      </c>
      <c r="B94" t="str">
        <f>VLOOKUP(D94,'Plateformes multimodales'!A:I,9,FALSE)</f>
        <v>France</v>
      </c>
      <c r="C94" s="6">
        <f>VLOOKUP(D94,'Plateformes multimodales'!A:E,5,FALSE)</f>
        <v>33</v>
      </c>
      <c r="D94" t="s">
        <v>186</v>
      </c>
      <c r="E94" t="str">
        <f>VLOOKUP(D94,'Plateformes multimodales'!A:B,2,FALSE)</f>
        <v>FEROVERGNE/ PRESTALOG</v>
      </c>
      <c r="F94" t="str">
        <f>VLOOKUP(H94,'Plateformes multimodales'!A:I,9,FALSE)</f>
        <v>France</v>
      </c>
      <c r="G94" s="6">
        <f>VLOOKUP(H94,'Plateformes multimodales'!A:I,5,FALSE)</f>
        <v>13</v>
      </c>
      <c r="H94" s="9" t="s">
        <v>363</v>
      </c>
      <c r="I94" s="9" t="str">
        <f>VLOOKUP(H94,'Plateformes multimodales'!A:B,2,FALSE)</f>
        <v>C2M</v>
      </c>
      <c r="J94">
        <v>3</v>
      </c>
      <c r="K94" s="6" t="s">
        <v>18</v>
      </c>
      <c r="L94" s="20">
        <v>0.42708333333333331</v>
      </c>
      <c r="M94" s="6" t="s">
        <v>18</v>
      </c>
      <c r="N94" s="20">
        <v>0.98611111111111116</v>
      </c>
      <c r="O94" s="2" t="s">
        <v>394</v>
      </c>
      <c r="P94" s="2" t="s">
        <v>395</v>
      </c>
      <c r="Q94" t="s">
        <v>223</v>
      </c>
      <c r="R94" t="s">
        <v>223</v>
      </c>
      <c r="S94" t="s">
        <v>223</v>
      </c>
    </row>
    <row r="95" spans="1:20" ht="14.45" customHeight="1" x14ac:dyDescent="0.25">
      <c r="A95" t="s">
        <v>118</v>
      </c>
      <c r="B95" t="str">
        <f>VLOOKUP(D95,'Plateformes multimodales'!A:I,9,FALSE)</f>
        <v>France</v>
      </c>
      <c r="C95" s="6">
        <f>VLOOKUP(D95,'Plateformes multimodales'!A:E,5,FALSE)</f>
        <v>33</v>
      </c>
      <c r="D95" t="s">
        <v>186</v>
      </c>
      <c r="E95" t="str">
        <f>VLOOKUP(D95,'Plateformes multimodales'!A:B,2,FALSE)</f>
        <v>FEROVERGNE/ PRESTALOG</v>
      </c>
      <c r="F95" t="str">
        <f>VLOOKUP(H95,'Plateformes multimodales'!A:I,9,FALSE)</f>
        <v>France</v>
      </c>
      <c r="G95" s="6">
        <f>VLOOKUP(H95,'Plateformes multimodales'!A:I,5,FALSE)</f>
        <v>13</v>
      </c>
      <c r="H95" s="9" t="s">
        <v>363</v>
      </c>
      <c r="I95" s="9" t="str">
        <f>VLOOKUP(H95,'Plateformes multimodales'!A:B,2,FALSE)</f>
        <v>C2M</v>
      </c>
      <c r="J95">
        <v>3</v>
      </c>
      <c r="K95" s="6" t="s">
        <v>20</v>
      </c>
      <c r="L95" s="20">
        <v>0.46875</v>
      </c>
      <c r="M95" s="6" t="s">
        <v>20</v>
      </c>
      <c r="N95" s="20">
        <v>0.97916666666666663</v>
      </c>
      <c r="O95" s="2" t="s">
        <v>394</v>
      </c>
      <c r="P95" s="2" t="s">
        <v>395</v>
      </c>
      <c r="Q95" t="s">
        <v>223</v>
      </c>
      <c r="R95" t="s">
        <v>223</v>
      </c>
      <c r="S95" t="s">
        <v>223</v>
      </c>
    </row>
    <row r="96" spans="1:20" ht="14.45" customHeight="1" x14ac:dyDescent="0.25">
      <c r="A96" t="s">
        <v>118</v>
      </c>
      <c r="B96" t="str">
        <f>VLOOKUP(D96,'Plateformes multimodales'!A:I,9,FALSE)</f>
        <v>France</v>
      </c>
      <c r="C96" s="6">
        <f>VLOOKUP(D96,'Plateformes multimodales'!A:E,5,FALSE)</f>
        <v>63</v>
      </c>
      <c r="D96" t="s">
        <v>385</v>
      </c>
      <c r="E96" t="str">
        <f>VLOOKUP(D96,'Plateformes multimodales'!A:B,2,FALSE)</f>
        <v>FEROVERGNE/ PRESTALOG</v>
      </c>
      <c r="F96" t="str">
        <f>VLOOKUP(H96,'Plateformes multimodales'!A:I,9,FALSE)</f>
        <v>France</v>
      </c>
      <c r="G96" s="6">
        <f>VLOOKUP(H96,'Plateformes multimodales'!A:I,5,FALSE)</f>
        <v>13</v>
      </c>
      <c r="H96" s="9" t="s">
        <v>325</v>
      </c>
      <c r="I96" s="9" t="str">
        <f>VLOOKUP(H96,'Plateformes multimodales'!A:B,2,FALSE)</f>
        <v>EUROFOS</v>
      </c>
      <c r="J96">
        <v>3</v>
      </c>
      <c r="K96" s="6" t="s">
        <v>16</v>
      </c>
      <c r="L96" s="20">
        <v>0.69791666666666663</v>
      </c>
      <c r="M96" s="6" t="s">
        <v>19</v>
      </c>
      <c r="N96" s="20">
        <v>0.3125</v>
      </c>
      <c r="O96" s="2" t="s">
        <v>223</v>
      </c>
      <c r="P96" s="2" t="s">
        <v>395</v>
      </c>
      <c r="Q96" t="s">
        <v>223</v>
      </c>
      <c r="R96" t="s">
        <v>223</v>
      </c>
      <c r="S96" t="s">
        <v>223</v>
      </c>
      <c r="T96" t="s">
        <v>386</v>
      </c>
    </row>
    <row r="97" spans="1:20" ht="14.45" customHeight="1" x14ac:dyDescent="0.25">
      <c r="A97" t="s">
        <v>118</v>
      </c>
      <c r="B97" t="str">
        <f>VLOOKUP(D97,'Plateformes multimodales'!A:I,9,FALSE)</f>
        <v>France</v>
      </c>
      <c r="C97" s="6">
        <f>VLOOKUP(D97,'Plateformes multimodales'!A:E,5,FALSE)</f>
        <v>63</v>
      </c>
      <c r="D97" t="s">
        <v>385</v>
      </c>
      <c r="E97" t="str">
        <f>VLOOKUP(D97,'Plateformes multimodales'!A:B,2,FALSE)</f>
        <v>FEROVERGNE/ PRESTALOG</v>
      </c>
      <c r="F97" t="str">
        <f>VLOOKUP(H97,'Plateformes multimodales'!A:I,9,FALSE)</f>
        <v>France</v>
      </c>
      <c r="G97" s="6">
        <f>VLOOKUP(H97,'Plateformes multimodales'!A:I,5,FALSE)</f>
        <v>13</v>
      </c>
      <c r="H97" s="9" t="s">
        <v>325</v>
      </c>
      <c r="I97" s="9" t="str">
        <f>VLOOKUP(H97,'Plateformes multimodales'!A:B,2,FALSE)</f>
        <v>EUROFOS</v>
      </c>
      <c r="J97">
        <v>3</v>
      </c>
      <c r="K97" s="6" t="s">
        <v>18</v>
      </c>
      <c r="L97" s="20">
        <v>0.69791666666666663</v>
      </c>
      <c r="M97" s="6" t="s">
        <v>17</v>
      </c>
      <c r="N97" s="20">
        <v>0.3125</v>
      </c>
      <c r="O97" s="2" t="s">
        <v>223</v>
      </c>
      <c r="P97" s="2" t="s">
        <v>395</v>
      </c>
      <c r="Q97" t="s">
        <v>223</v>
      </c>
      <c r="R97" t="s">
        <v>223</v>
      </c>
      <c r="S97" t="s">
        <v>223</v>
      </c>
      <c r="T97" t="s">
        <v>386</v>
      </c>
    </row>
    <row r="98" spans="1:20" ht="14.45" customHeight="1" x14ac:dyDescent="0.25">
      <c r="A98" t="s">
        <v>118</v>
      </c>
      <c r="B98" t="str">
        <f>VLOOKUP(D98,'Plateformes multimodales'!A:I,9,FALSE)</f>
        <v>France</v>
      </c>
      <c r="C98" s="6">
        <f>VLOOKUP(D98,'Plateformes multimodales'!A:E,5,FALSE)</f>
        <v>63</v>
      </c>
      <c r="D98" t="s">
        <v>385</v>
      </c>
      <c r="E98" t="str">
        <f>VLOOKUP(D98,'Plateformes multimodales'!A:B,2,FALSE)</f>
        <v>FEROVERGNE/ PRESTALOG</v>
      </c>
      <c r="F98" t="str">
        <f>VLOOKUP(H98,'Plateformes multimodales'!A:I,9,FALSE)</f>
        <v>France</v>
      </c>
      <c r="G98" s="6">
        <f>VLOOKUP(H98,'Plateformes multimodales'!A:I,5,FALSE)</f>
        <v>13</v>
      </c>
      <c r="H98" s="9" t="s">
        <v>325</v>
      </c>
      <c r="I98" s="9" t="str">
        <f>VLOOKUP(H98,'Plateformes multimodales'!A:B,2,FALSE)</f>
        <v>EUROFOS</v>
      </c>
      <c r="J98">
        <v>3</v>
      </c>
      <c r="K98" s="6" t="s">
        <v>356</v>
      </c>
      <c r="L98" s="20">
        <v>0.60277777777777775</v>
      </c>
      <c r="M98" s="6" t="s">
        <v>15</v>
      </c>
      <c r="N98" s="20">
        <v>0.3125</v>
      </c>
      <c r="O98" s="2" t="s">
        <v>223</v>
      </c>
      <c r="P98" s="2" t="s">
        <v>395</v>
      </c>
      <c r="Q98" t="s">
        <v>223</v>
      </c>
      <c r="R98" t="s">
        <v>223</v>
      </c>
      <c r="S98" t="s">
        <v>223</v>
      </c>
      <c r="T98" t="s">
        <v>386</v>
      </c>
    </row>
    <row r="99" spans="1:20" ht="14.45" customHeight="1" x14ac:dyDescent="0.25">
      <c r="A99" t="s">
        <v>118</v>
      </c>
      <c r="B99" t="str">
        <f>VLOOKUP(D99,'Plateformes multimodales'!A:I,9,FALSE)</f>
        <v>France</v>
      </c>
      <c r="C99" s="6">
        <f>VLOOKUP(D99,'Plateformes multimodales'!A:E,5,FALSE)</f>
        <v>63</v>
      </c>
      <c r="D99" t="s">
        <v>385</v>
      </c>
      <c r="E99" t="str">
        <f>VLOOKUP(D99,'Plateformes multimodales'!A:B,2,FALSE)</f>
        <v>FEROVERGNE/ PRESTALOG</v>
      </c>
      <c r="F99" t="str">
        <f>VLOOKUP(H99,'Plateformes multimodales'!A:I,9,FALSE)</f>
        <v>France</v>
      </c>
      <c r="G99" s="6">
        <f>VLOOKUP(H99,'Plateformes multimodales'!A:I,5,FALSE)</f>
        <v>13</v>
      </c>
      <c r="H99" s="9" t="s">
        <v>336</v>
      </c>
      <c r="I99" s="9" t="str">
        <f>VLOOKUP(H99,'Plateformes multimodales'!A:B,2,FALSE)</f>
        <v>Seayard</v>
      </c>
      <c r="J99">
        <v>3</v>
      </c>
      <c r="K99" s="6" t="s">
        <v>16</v>
      </c>
      <c r="L99" s="20">
        <v>0.69791666666666663</v>
      </c>
      <c r="M99" s="6" t="s">
        <v>19</v>
      </c>
      <c r="N99" s="20">
        <v>0.34375</v>
      </c>
      <c r="O99" s="2" t="s">
        <v>223</v>
      </c>
      <c r="P99" s="2" t="s">
        <v>395</v>
      </c>
      <c r="Q99" t="s">
        <v>223</v>
      </c>
      <c r="R99" t="s">
        <v>223</v>
      </c>
      <c r="S99" t="s">
        <v>223</v>
      </c>
      <c r="T99" t="s">
        <v>386</v>
      </c>
    </row>
    <row r="100" spans="1:20" ht="14.45" customHeight="1" x14ac:dyDescent="0.25">
      <c r="A100" t="s">
        <v>118</v>
      </c>
      <c r="B100" t="str">
        <f>VLOOKUP(D100,'Plateformes multimodales'!A:I,9,FALSE)</f>
        <v>France</v>
      </c>
      <c r="C100" s="6">
        <f>VLOOKUP(D100,'Plateformes multimodales'!A:E,5,FALSE)</f>
        <v>63</v>
      </c>
      <c r="D100" t="s">
        <v>385</v>
      </c>
      <c r="E100" t="str">
        <f>VLOOKUP(D100,'Plateformes multimodales'!A:B,2,FALSE)</f>
        <v>FEROVERGNE/ PRESTALOG</v>
      </c>
      <c r="F100" t="str">
        <f>VLOOKUP(H100,'Plateformes multimodales'!A:I,9,FALSE)</f>
        <v>France</v>
      </c>
      <c r="G100" s="6">
        <f>VLOOKUP(H100,'Plateformes multimodales'!A:I,5,FALSE)</f>
        <v>13</v>
      </c>
      <c r="H100" s="9" t="s">
        <v>336</v>
      </c>
      <c r="I100" s="9" t="str">
        <f>VLOOKUP(H100,'Plateformes multimodales'!A:B,2,FALSE)</f>
        <v>Seayard</v>
      </c>
      <c r="J100">
        <v>3</v>
      </c>
      <c r="K100" s="6" t="s">
        <v>18</v>
      </c>
      <c r="L100" s="20">
        <v>0.69791666666666663</v>
      </c>
      <c r="M100" s="6" t="s">
        <v>17</v>
      </c>
      <c r="N100" s="20">
        <v>0.34375</v>
      </c>
      <c r="O100" s="2" t="s">
        <v>223</v>
      </c>
      <c r="P100" s="2" t="s">
        <v>395</v>
      </c>
      <c r="Q100" t="s">
        <v>223</v>
      </c>
      <c r="R100" t="s">
        <v>223</v>
      </c>
      <c r="S100" t="s">
        <v>223</v>
      </c>
      <c r="T100" t="s">
        <v>386</v>
      </c>
    </row>
    <row r="101" spans="1:20" ht="14.45" customHeight="1" x14ac:dyDescent="0.25">
      <c r="A101" t="s">
        <v>118</v>
      </c>
      <c r="B101" t="str">
        <f>VLOOKUP(D101,'Plateformes multimodales'!A:I,9,FALSE)</f>
        <v>France</v>
      </c>
      <c r="C101" s="6">
        <f>VLOOKUP(D101,'Plateformes multimodales'!A:E,5,FALSE)</f>
        <v>63</v>
      </c>
      <c r="D101" t="s">
        <v>385</v>
      </c>
      <c r="E101" t="str">
        <f>VLOOKUP(D101,'Plateformes multimodales'!A:B,2,FALSE)</f>
        <v>FEROVERGNE/ PRESTALOG</v>
      </c>
      <c r="F101" t="str">
        <f>VLOOKUP(H101,'Plateformes multimodales'!A:I,9,FALSE)</f>
        <v>France</v>
      </c>
      <c r="G101" s="6">
        <f>VLOOKUP(H101,'Plateformes multimodales'!A:I,5,FALSE)</f>
        <v>13</v>
      </c>
      <c r="H101" s="9" t="s">
        <v>336</v>
      </c>
      <c r="I101" s="9" t="str">
        <f>VLOOKUP(H101,'Plateformes multimodales'!A:B,2,FALSE)</f>
        <v>Seayard</v>
      </c>
      <c r="J101">
        <v>3</v>
      </c>
      <c r="K101" s="6" t="s">
        <v>356</v>
      </c>
      <c r="L101" s="20">
        <v>0.60277777777777775</v>
      </c>
      <c r="M101" s="6" t="s">
        <v>15</v>
      </c>
      <c r="N101" s="20">
        <v>0.34375</v>
      </c>
      <c r="O101" s="2" t="s">
        <v>223</v>
      </c>
      <c r="P101" s="2" t="s">
        <v>395</v>
      </c>
      <c r="Q101" t="s">
        <v>223</v>
      </c>
      <c r="R101" t="s">
        <v>223</v>
      </c>
      <c r="S101" t="s">
        <v>223</v>
      </c>
      <c r="T101" t="s">
        <v>386</v>
      </c>
    </row>
    <row r="102" spans="1:20" ht="14.45" customHeight="1" x14ac:dyDescent="0.25">
      <c r="A102" t="s">
        <v>118</v>
      </c>
      <c r="B102" t="str">
        <f>VLOOKUP(D102,'Plateformes multimodales'!A:I,9,FALSE)</f>
        <v>France</v>
      </c>
      <c r="C102" s="6">
        <f>VLOOKUP(D102,'Plateformes multimodales'!A:E,5,FALSE)</f>
        <v>13</v>
      </c>
      <c r="D102" s="9" t="s">
        <v>325</v>
      </c>
      <c r="E102" t="str">
        <f>VLOOKUP(D102,'Plateformes multimodales'!A:B,2,FALSE)</f>
        <v>EUROFOS</v>
      </c>
      <c r="F102" t="str">
        <f>VLOOKUP(H102,'Plateformes multimodales'!A:I,9,FALSE)</f>
        <v>France</v>
      </c>
      <c r="G102" s="6">
        <f>VLOOKUP(H102,'Plateformes multimodales'!A:I,5,FALSE)</f>
        <v>63</v>
      </c>
      <c r="H102" t="s">
        <v>385</v>
      </c>
      <c r="I102" s="9" t="str">
        <f>VLOOKUP(H102,'Plateformes multimodales'!A:B,2,FALSE)</f>
        <v>FEROVERGNE/ PRESTALOG</v>
      </c>
      <c r="J102">
        <v>3</v>
      </c>
      <c r="K102" s="6" t="s">
        <v>15</v>
      </c>
      <c r="L102" s="20">
        <v>0.54166666666666663</v>
      </c>
      <c r="M102" s="6" t="s">
        <v>16</v>
      </c>
      <c r="N102" s="20">
        <v>0.49305555555555558</v>
      </c>
      <c r="O102" s="2" t="s">
        <v>223</v>
      </c>
      <c r="P102" s="2" t="s">
        <v>395</v>
      </c>
      <c r="Q102" t="s">
        <v>223</v>
      </c>
      <c r="R102" t="s">
        <v>223</v>
      </c>
      <c r="S102" t="s">
        <v>223</v>
      </c>
      <c r="T102" t="s">
        <v>386</v>
      </c>
    </row>
    <row r="103" spans="1:20" ht="14.45" customHeight="1" x14ac:dyDescent="0.25">
      <c r="A103" t="s">
        <v>118</v>
      </c>
      <c r="B103" t="str">
        <f>VLOOKUP(D103,'Plateformes multimodales'!A:I,9,FALSE)</f>
        <v>France</v>
      </c>
      <c r="C103" s="6">
        <f>VLOOKUP(D103,'Plateformes multimodales'!A:E,5,FALSE)</f>
        <v>13</v>
      </c>
      <c r="D103" s="9" t="s">
        <v>325</v>
      </c>
      <c r="E103" t="str">
        <f>VLOOKUP(D103,'Plateformes multimodales'!A:B,2,FALSE)</f>
        <v>EUROFOS</v>
      </c>
      <c r="F103" t="str">
        <f>VLOOKUP(H103,'Plateformes multimodales'!A:I,9,FALSE)</f>
        <v>France</v>
      </c>
      <c r="G103" s="6">
        <f>VLOOKUP(H103,'Plateformes multimodales'!A:I,5,FALSE)</f>
        <v>63</v>
      </c>
      <c r="H103" t="s">
        <v>385</v>
      </c>
      <c r="I103" s="9" t="str">
        <f>VLOOKUP(H103,'Plateformes multimodales'!A:B,2,FALSE)</f>
        <v>FEROVERGNE/ PRESTALOG</v>
      </c>
      <c r="J103">
        <v>3</v>
      </c>
      <c r="K103" s="6" t="s">
        <v>19</v>
      </c>
      <c r="L103" s="20">
        <v>0.54166666666666663</v>
      </c>
      <c r="M103" s="6" t="s">
        <v>18</v>
      </c>
      <c r="N103" s="20">
        <v>0.49305555555555558</v>
      </c>
      <c r="O103" s="2" t="s">
        <v>223</v>
      </c>
      <c r="P103" s="2" t="s">
        <v>395</v>
      </c>
      <c r="Q103" t="s">
        <v>223</v>
      </c>
      <c r="R103" t="s">
        <v>223</v>
      </c>
      <c r="S103" t="s">
        <v>223</v>
      </c>
      <c r="T103" t="s">
        <v>386</v>
      </c>
    </row>
    <row r="104" spans="1:20" ht="14.45" customHeight="1" x14ac:dyDescent="0.25">
      <c r="A104" t="s">
        <v>118</v>
      </c>
      <c r="B104" t="str">
        <f>VLOOKUP(D104,'Plateformes multimodales'!A:I,9,FALSE)</f>
        <v>France</v>
      </c>
      <c r="C104" s="6">
        <f>VLOOKUP(D104,'Plateformes multimodales'!A:E,5,FALSE)</f>
        <v>13</v>
      </c>
      <c r="D104" s="9" t="s">
        <v>325</v>
      </c>
      <c r="E104" t="str">
        <f>VLOOKUP(D104,'Plateformes multimodales'!A:B,2,FALSE)</f>
        <v>EUROFOS</v>
      </c>
      <c r="F104" t="str">
        <f>VLOOKUP(H104,'Plateformes multimodales'!A:I,9,FALSE)</f>
        <v>France</v>
      </c>
      <c r="G104" s="6">
        <f>VLOOKUP(H104,'Plateformes multimodales'!A:I,5,FALSE)</f>
        <v>63</v>
      </c>
      <c r="H104" t="s">
        <v>385</v>
      </c>
      <c r="I104" s="9" t="str">
        <f>VLOOKUP(H104,'Plateformes multimodales'!A:B,2,FALSE)</f>
        <v>FEROVERGNE/ PRESTALOG</v>
      </c>
      <c r="J104">
        <v>3</v>
      </c>
      <c r="K104" s="6" t="s">
        <v>17</v>
      </c>
      <c r="L104" s="20">
        <v>0.54166666666666663</v>
      </c>
      <c r="M104" s="6" t="s">
        <v>20</v>
      </c>
      <c r="N104" s="20">
        <v>0.52500000000000002</v>
      </c>
      <c r="O104" s="2" t="s">
        <v>223</v>
      </c>
      <c r="P104" s="2" t="s">
        <v>395</v>
      </c>
      <c r="Q104" t="s">
        <v>223</v>
      </c>
      <c r="R104" t="s">
        <v>223</v>
      </c>
      <c r="S104" t="s">
        <v>223</v>
      </c>
      <c r="T104" t="s">
        <v>386</v>
      </c>
    </row>
    <row r="105" spans="1:20" ht="14.45" customHeight="1" x14ac:dyDescent="0.25">
      <c r="A105" t="s">
        <v>118</v>
      </c>
      <c r="B105" t="str">
        <f>VLOOKUP(D105,'Plateformes multimodales'!A:I,9,FALSE)</f>
        <v>France</v>
      </c>
      <c r="C105" s="6">
        <f>VLOOKUP(D105,'Plateformes multimodales'!A:E,5,FALSE)</f>
        <v>13</v>
      </c>
      <c r="D105" s="9" t="s">
        <v>325</v>
      </c>
      <c r="E105" t="str">
        <f>VLOOKUP(D105,'Plateformes multimodales'!A:B,2,FALSE)</f>
        <v>EUROFOS</v>
      </c>
      <c r="F105" t="str">
        <f>VLOOKUP(H105,'Plateformes multimodales'!A:I,9,FALSE)</f>
        <v>France</v>
      </c>
      <c r="G105" s="6">
        <f>VLOOKUP(H105,'Plateformes multimodales'!A:I,5,FALSE)</f>
        <v>69</v>
      </c>
      <c r="H105" s="14" t="s">
        <v>117</v>
      </c>
      <c r="I105" s="9" t="str">
        <f>VLOOKUP(H105,'Plateformes multimodales'!A:B,2,FALSE)</f>
        <v>FEROVERGNE/ PRESTALOG</v>
      </c>
      <c r="J105">
        <v>5</v>
      </c>
      <c r="K105" s="6" t="s">
        <v>16</v>
      </c>
      <c r="L105" s="20">
        <v>8.3333333333333329E-2</v>
      </c>
      <c r="M105" s="6" t="s">
        <v>16</v>
      </c>
      <c r="N105" s="20">
        <v>0.41875000000000001</v>
      </c>
      <c r="O105" s="2" t="s">
        <v>223</v>
      </c>
      <c r="P105" s="2" t="s">
        <v>395</v>
      </c>
      <c r="Q105" t="s">
        <v>223</v>
      </c>
      <c r="R105" t="s">
        <v>223</v>
      </c>
      <c r="S105" t="s">
        <v>223</v>
      </c>
      <c r="T105" t="s">
        <v>386</v>
      </c>
    </row>
    <row r="106" spans="1:20" ht="14.45" customHeight="1" x14ac:dyDescent="0.25">
      <c r="A106" t="s">
        <v>118</v>
      </c>
      <c r="B106" t="str">
        <f>VLOOKUP(D106,'Plateformes multimodales'!A:I,9,FALSE)</f>
        <v>France</v>
      </c>
      <c r="C106" s="6">
        <f>VLOOKUP(D106,'Plateformes multimodales'!A:E,5,FALSE)</f>
        <v>13</v>
      </c>
      <c r="D106" s="9" t="s">
        <v>325</v>
      </c>
      <c r="E106" t="str">
        <f>VLOOKUP(D106,'Plateformes multimodales'!A:B,2,FALSE)</f>
        <v>EUROFOS</v>
      </c>
      <c r="F106" t="str">
        <f>VLOOKUP(H106,'Plateformes multimodales'!A:I,9,FALSE)</f>
        <v>France</v>
      </c>
      <c r="G106" s="6">
        <f>VLOOKUP(H106,'Plateformes multimodales'!A:I,5,FALSE)</f>
        <v>69</v>
      </c>
      <c r="H106" s="14" t="s">
        <v>117</v>
      </c>
      <c r="I106" s="9" t="str">
        <f>VLOOKUP(H106,'Plateformes multimodales'!A:B,2,FALSE)</f>
        <v>FEROVERGNE/ PRESTALOG</v>
      </c>
      <c r="J106">
        <v>5</v>
      </c>
      <c r="K106" s="6" t="s">
        <v>19</v>
      </c>
      <c r="L106" s="20">
        <v>8.3333333333333329E-2</v>
      </c>
      <c r="M106" s="6" t="s">
        <v>19</v>
      </c>
      <c r="N106" s="20">
        <v>0.41875000000000001</v>
      </c>
      <c r="O106" s="2" t="s">
        <v>223</v>
      </c>
      <c r="P106" s="2" t="s">
        <v>395</v>
      </c>
      <c r="Q106" t="s">
        <v>223</v>
      </c>
      <c r="R106" t="s">
        <v>223</v>
      </c>
      <c r="S106" t="s">
        <v>223</v>
      </c>
      <c r="T106" t="s">
        <v>386</v>
      </c>
    </row>
    <row r="107" spans="1:20" ht="14.45" customHeight="1" x14ac:dyDescent="0.25">
      <c r="A107" t="s">
        <v>118</v>
      </c>
      <c r="B107" t="str">
        <f>VLOOKUP(D107,'Plateformes multimodales'!A:I,9,FALSE)</f>
        <v>France</v>
      </c>
      <c r="C107" s="6">
        <f>VLOOKUP(D107,'Plateformes multimodales'!A:E,5,FALSE)</f>
        <v>13</v>
      </c>
      <c r="D107" s="9" t="s">
        <v>325</v>
      </c>
      <c r="E107" t="str">
        <f>VLOOKUP(D107,'Plateformes multimodales'!A:B,2,FALSE)</f>
        <v>EUROFOS</v>
      </c>
      <c r="F107" t="str">
        <f>VLOOKUP(H107,'Plateformes multimodales'!A:I,9,FALSE)</f>
        <v>France</v>
      </c>
      <c r="G107" s="6">
        <f>VLOOKUP(H107,'Plateformes multimodales'!A:I,5,FALSE)</f>
        <v>69</v>
      </c>
      <c r="H107" s="14" t="s">
        <v>117</v>
      </c>
      <c r="I107" s="9" t="str">
        <f>VLOOKUP(H107,'Plateformes multimodales'!A:B,2,FALSE)</f>
        <v>FEROVERGNE/ PRESTALOG</v>
      </c>
      <c r="J107">
        <v>5</v>
      </c>
      <c r="K107" s="6" t="s">
        <v>18</v>
      </c>
      <c r="L107" s="20">
        <v>8.3333333333333329E-2</v>
      </c>
      <c r="M107" s="6" t="s">
        <v>18</v>
      </c>
      <c r="N107" s="20">
        <v>0.41875000000000001</v>
      </c>
      <c r="O107" s="2" t="s">
        <v>223</v>
      </c>
      <c r="P107" s="2" t="s">
        <v>395</v>
      </c>
      <c r="Q107" t="s">
        <v>223</v>
      </c>
      <c r="R107" t="s">
        <v>223</v>
      </c>
      <c r="S107" t="s">
        <v>223</v>
      </c>
      <c r="T107" t="s">
        <v>386</v>
      </c>
    </row>
    <row r="108" spans="1:20" ht="14.45" customHeight="1" x14ac:dyDescent="0.25">
      <c r="A108" t="s">
        <v>118</v>
      </c>
      <c r="B108" t="str">
        <f>VLOOKUP(D108,'Plateformes multimodales'!A:I,9,FALSE)</f>
        <v>France</v>
      </c>
      <c r="C108" s="6">
        <f>VLOOKUP(D108,'Plateformes multimodales'!A:E,5,FALSE)</f>
        <v>13</v>
      </c>
      <c r="D108" s="9" t="s">
        <v>325</v>
      </c>
      <c r="E108" t="str">
        <f>VLOOKUP(D108,'Plateformes multimodales'!A:B,2,FALSE)</f>
        <v>EUROFOS</v>
      </c>
      <c r="F108" t="str">
        <f>VLOOKUP(H108,'Plateformes multimodales'!A:I,9,FALSE)</f>
        <v>France</v>
      </c>
      <c r="G108" s="6">
        <f>VLOOKUP(H108,'Plateformes multimodales'!A:I,5,FALSE)</f>
        <v>69</v>
      </c>
      <c r="H108" s="14" t="s">
        <v>117</v>
      </c>
      <c r="I108" s="9" t="str">
        <f>VLOOKUP(H108,'Plateformes multimodales'!A:B,2,FALSE)</f>
        <v>FEROVERGNE/ PRESTALOG</v>
      </c>
      <c r="J108">
        <v>5</v>
      </c>
      <c r="K108" s="6" t="s">
        <v>17</v>
      </c>
      <c r="L108" s="20">
        <v>8.3333333333333301E-2</v>
      </c>
      <c r="M108" s="6" t="s">
        <v>17</v>
      </c>
      <c r="N108" s="20">
        <v>0.41875000000000001</v>
      </c>
      <c r="O108" s="2" t="s">
        <v>223</v>
      </c>
      <c r="P108" s="2" t="s">
        <v>395</v>
      </c>
      <c r="Q108" t="s">
        <v>223</v>
      </c>
      <c r="R108" t="s">
        <v>223</v>
      </c>
      <c r="S108" t="s">
        <v>223</v>
      </c>
      <c r="T108" t="s">
        <v>386</v>
      </c>
    </row>
    <row r="109" spans="1:20" ht="14.45" customHeight="1" x14ac:dyDescent="0.25">
      <c r="A109" t="s">
        <v>118</v>
      </c>
      <c r="B109" t="str">
        <f>VLOOKUP(D109,'Plateformes multimodales'!A:I,9,FALSE)</f>
        <v>France</v>
      </c>
      <c r="C109" s="6">
        <f>VLOOKUP(D109,'Plateformes multimodales'!A:E,5,FALSE)</f>
        <v>13</v>
      </c>
      <c r="D109" s="9" t="s">
        <v>325</v>
      </c>
      <c r="E109" t="str">
        <f>VLOOKUP(D109,'Plateformes multimodales'!A:B,2,FALSE)</f>
        <v>EUROFOS</v>
      </c>
      <c r="F109" t="str">
        <f>VLOOKUP(H109,'Plateformes multimodales'!A:I,9,FALSE)</f>
        <v>France</v>
      </c>
      <c r="G109" s="6">
        <f>VLOOKUP(H109,'Plateformes multimodales'!A:I,5,FALSE)</f>
        <v>69</v>
      </c>
      <c r="H109" s="14" t="s">
        <v>117</v>
      </c>
      <c r="I109" s="9" t="str">
        <f>VLOOKUP(H109,'Plateformes multimodales'!A:B,2,FALSE)</f>
        <v>FEROVERGNE/ PRESTALOG</v>
      </c>
      <c r="J109">
        <v>5</v>
      </c>
      <c r="K109" s="6" t="s">
        <v>20</v>
      </c>
      <c r="L109" s="20">
        <v>8.3333333333333301E-2</v>
      </c>
      <c r="M109" s="6" t="s">
        <v>20</v>
      </c>
      <c r="N109" s="20">
        <v>0.41875000000000001</v>
      </c>
      <c r="O109" s="2" t="s">
        <v>223</v>
      </c>
      <c r="P109" s="2" t="s">
        <v>395</v>
      </c>
      <c r="Q109" t="s">
        <v>223</v>
      </c>
      <c r="R109" t="s">
        <v>223</v>
      </c>
      <c r="S109" t="s">
        <v>223</v>
      </c>
      <c r="T109" t="s">
        <v>386</v>
      </c>
    </row>
    <row r="110" spans="1:20" ht="14.45" customHeight="1" x14ac:dyDescent="0.25">
      <c r="A110" t="s">
        <v>118</v>
      </c>
      <c r="B110" t="str">
        <f>VLOOKUP(D110,'Plateformes multimodales'!A:I,9,FALSE)</f>
        <v>France</v>
      </c>
      <c r="C110" s="6">
        <f>VLOOKUP(D110,'Plateformes multimodales'!A:E,5,FALSE)</f>
        <v>13</v>
      </c>
      <c r="D110" s="9" t="s">
        <v>325</v>
      </c>
      <c r="E110" t="str">
        <f>VLOOKUP(D110,'Plateformes multimodales'!A:B,2,FALSE)</f>
        <v>EUROFOS</v>
      </c>
      <c r="F110" t="str">
        <f>VLOOKUP(H110,'Plateformes multimodales'!A:I,9,FALSE)</f>
        <v>France</v>
      </c>
      <c r="G110" s="6">
        <f>VLOOKUP(H110,'Plateformes multimodales'!A:I,5,FALSE)</f>
        <v>30</v>
      </c>
      <c r="H110" t="s">
        <v>190</v>
      </c>
      <c r="I110" s="9" t="str">
        <f>VLOOKUP(H110,'Plateformes multimodales'!A:B,2,FALSE)</f>
        <v>FEROVERGNE/ PRESTALOG</v>
      </c>
      <c r="J110">
        <v>5</v>
      </c>
      <c r="K110" s="6" t="s">
        <v>16</v>
      </c>
      <c r="L110" s="20">
        <v>0.10416666666666667</v>
      </c>
      <c r="M110" s="6" t="s">
        <v>16</v>
      </c>
      <c r="N110" s="20">
        <v>0.66180555555555554</v>
      </c>
      <c r="O110" s="2" t="s">
        <v>223</v>
      </c>
      <c r="P110" s="2" t="s">
        <v>395</v>
      </c>
      <c r="Q110" t="s">
        <v>223</v>
      </c>
      <c r="R110" t="s">
        <v>223</v>
      </c>
      <c r="S110" t="s">
        <v>223</v>
      </c>
      <c r="T110" t="s">
        <v>386</v>
      </c>
    </row>
    <row r="111" spans="1:20" ht="14.45" customHeight="1" x14ac:dyDescent="0.25">
      <c r="A111" t="s">
        <v>118</v>
      </c>
      <c r="B111" t="str">
        <f>VLOOKUP(D111,'Plateformes multimodales'!A:I,9,FALSE)</f>
        <v>France</v>
      </c>
      <c r="C111" s="6">
        <f>VLOOKUP(D111,'Plateformes multimodales'!A:E,5,FALSE)</f>
        <v>13</v>
      </c>
      <c r="D111" s="9" t="s">
        <v>325</v>
      </c>
      <c r="E111" t="str">
        <f>VLOOKUP(D111,'Plateformes multimodales'!A:B,2,FALSE)</f>
        <v>EUROFOS</v>
      </c>
      <c r="F111" t="str">
        <f>VLOOKUP(H111,'Plateformes multimodales'!A:I,9,FALSE)</f>
        <v>France</v>
      </c>
      <c r="G111" s="6">
        <f>VLOOKUP(H111,'Plateformes multimodales'!A:I,5,FALSE)</f>
        <v>30</v>
      </c>
      <c r="H111" t="s">
        <v>190</v>
      </c>
      <c r="I111" s="9" t="str">
        <f>VLOOKUP(H111,'Plateformes multimodales'!A:B,2,FALSE)</f>
        <v>FEROVERGNE/ PRESTALOG</v>
      </c>
      <c r="J111">
        <v>5</v>
      </c>
      <c r="K111" s="6" t="s">
        <v>19</v>
      </c>
      <c r="L111" s="20">
        <v>0.10416666666666667</v>
      </c>
      <c r="M111" s="6" t="s">
        <v>19</v>
      </c>
      <c r="N111" s="20">
        <v>0.66180555555555554</v>
      </c>
      <c r="O111" s="2" t="s">
        <v>223</v>
      </c>
      <c r="P111" s="2" t="s">
        <v>395</v>
      </c>
      <c r="Q111" t="s">
        <v>223</v>
      </c>
      <c r="R111" t="s">
        <v>223</v>
      </c>
      <c r="S111" t="s">
        <v>223</v>
      </c>
      <c r="T111" t="s">
        <v>386</v>
      </c>
    </row>
    <row r="112" spans="1:20" ht="14.45" customHeight="1" x14ac:dyDescent="0.25">
      <c r="A112" t="s">
        <v>118</v>
      </c>
      <c r="B112" t="str">
        <f>VLOOKUP(D112,'Plateformes multimodales'!A:I,9,FALSE)</f>
        <v>France</v>
      </c>
      <c r="C112" s="6">
        <f>VLOOKUP(D112,'Plateformes multimodales'!A:E,5,FALSE)</f>
        <v>13</v>
      </c>
      <c r="D112" s="9" t="s">
        <v>325</v>
      </c>
      <c r="E112" t="str">
        <f>VLOOKUP(D112,'Plateformes multimodales'!A:B,2,FALSE)</f>
        <v>EUROFOS</v>
      </c>
      <c r="F112" t="str">
        <f>VLOOKUP(H112,'Plateformes multimodales'!A:I,9,FALSE)</f>
        <v>France</v>
      </c>
      <c r="G112" s="6">
        <f>VLOOKUP(H112,'Plateformes multimodales'!A:I,5,FALSE)</f>
        <v>30</v>
      </c>
      <c r="H112" t="s">
        <v>190</v>
      </c>
      <c r="I112" s="9" t="str">
        <f>VLOOKUP(H112,'Plateformes multimodales'!A:B,2,FALSE)</f>
        <v>FEROVERGNE/ PRESTALOG</v>
      </c>
      <c r="J112">
        <v>5</v>
      </c>
      <c r="K112" s="6" t="s">
        <v>18</v>
      </c>
      <c r="L112" s="20">
        <v>0.10416666666666667</v>
      </c>
      <c r="M112" s="6" t="s">
        <v>18</v>
      </c>
      <c r="N112" s="20">
        <v>0.66180555555555598</v>
      </c>
      <c r="O112" s="2" t="s">
        <v>223</v>
      </c>
      <c r="P112" s="2" t="s">
        <v>395</v>
      </c>
      <c r="Q112" t="s">
        <v>223</v>
      </c>
      <c r="R112" t="s">
        <v>223</v>
      </c>
      <c r="S112" t="s">
        <v>223</v>
      </c>
      <c r="T112" t="s">
        <v>386</v>
      </c>
    </row>
    <row r="113" spans="1:20" ht="14.45" customHeight="1" x14ac:dyDescent="0.25">
      <c r="A113" t="s">
        <v>118</v>
      </c>
      <c r="B113" t="str">
        <f>VLOOKUP(D113,'Plateformes multimodales'!A:I,9,FALSE)</f>
        <v>France</v>
      </c>
      <c r="C113" s="6">
        <f>VLOOKUP(D113,'Plateformes multimodales'!A:E,5,FALSE)</f>
        <v>13</v>
      </c>
      <c r="D113" s="9" t="s">
        <v>325</v>
      </c>
      <c r="E113" t="str">
        <f>VLOOKUP(D113,'Plateformes multimodales'!A:B,2,FALSE)</f>
        <v>EUROFOS</v>
      </c>
      <c r="F113" t="str">
        <f>VLOOKUP(H113,'Plateformes multimodales'!A:I,9,FALSE)</f>
        <v>France</v>
      </c>
      <c r="G113" s="6">
        <f>VLOOKUP(H113,'Plateformes multimodales'!A:I,5,FALSE)</f>
        <v>30</v>
      </c>
      <c r="H113" t="s">
        <v>190</v>
      </c>
      <c r="I113" s="9" t="str">
        <f>VLOOKUP(H113,'Plateformes multimodales'!A:B,2,FALSE)</f>
        <v>FEROVERGNE/ PRESTALOG</v>
      </c>
      <c r="J113">
        <v>5</v>
      </c>
      <c r="K113" s="6" t="s">
        <v>17</v>
      </c>
      <c r="L113" s="20">
        <v>0.10416666666666667</v>
      </c>
      <c r="M113" s="6" t="s">
        <v>17</v>
      </c>
      <c r="N113" s="20">
        <v>0.66180555555555598</v>
      </c>
      <c r="O113" s="2" t="s">
        <v>223</v>
      </c>
      <c r="P113" s="2" t="s">
        <v>395</v>
      </c>
      <c r="Q113" t="s">
        <v>223</v>
      </c>
      <c r="R113" t="s">
        <v>223</v>
      </c>
      <c r="S113" t="s">
        <v>223</v>
      </c>
      <c r="T113" t="s">
        <v>386</v>
      </c>
    </row>
    <row r="114" spans="1:20" ht="14.45" customHeight="1" x14ac:dyDescent="0.25">
      <c r="A114" t="s">
        <v>118</v>
      </c>
      <c r="B114" t="str">
        <f>VLOOKUP(D114,'Plateformes multimodales'!A:I,9,FALSE)</f>
        <v>France</v>
      </c>
      <c r="C114" s="6">
        <f>VLOOKUP(D114,'Plateformes multimodales'!A:E,5,FALSE)</f>
        <v>13</v>
      </c>
      <c r="D114" s="9" t="s">
        <v>325</v>
      </c>
      <c r="E114" t="str">
        <f>VLOOKUP(D114,'Plateformes multimodales'!A:B,2,FALSE)</f>
        <v>EUROFOS</v>
      </c>
      <c r="F114" t="str">
        <f>VLOOKUP(H114,'Plateformes multimodales'!A:I,9,FALSE)</f>
        <v>France</v>
      </c>
      <c r="G114" s="6">
        <f>VLOOKUP(H114,'Plateformes multimodales'!A:I,5,FALSE)</f>
        <v>30</v>
      </c>
      <c r="H114" t="s">
        <v>190</v>
      </c>
      <c r="I114" s="9" t="str">
        <f>VLOOKUP(H114,'Plateformes multimodales'!A:B,2,FALSE)</f>
        <v>FEROVERGNE/ PRESTALOG</v>
      </c>
      <c r="J114">
        <v>5</v>
      </c>
      <c r="K114" s="6" t="s">
        <v>20</v>
      </c>
      <c r="L114" s="20">
        <v>0.10416666666666667</v>
      </c>
      <c r="M114" s="6" t="s">
        <v>15</v>
      </c>
      <c r="N114" s="20">
        <v>0.66180555555555598</v>
      </c>
      <c r="O114" s="2" t="s">
        <v>223</v>
      </c>
      <c r="P114" s="2" t="s">
        <v>395</v>
      </c>
      <c r="Q114" t="s">
        <v>223</v>
      </c>
      <c r="R114" t="s">
        <v>223</v>
      </c>
      <c r="S114" t="s">
        <v>223</v>
      </c>
      <c r="T114" t="s">
        <v>386</v>
      </c>
    </row>
    <row r="115" spans="1:20" ht="14.45" customHeight="1" x14ac:dyDescent="0.25">
      <c r="A115" t="s">
        <v>118</v>
      </c>
      <c r="B115" t="str">
        <f>VLOOKUP(D115,'Plateformes multimodales'!A:I,9,FALSE)</f>
        <v>France</v>
      </c>
      <c r="C115" s="6">
        <f>VLOOKUP(D115,'Plateformes multimodales'!A:E,5,FALSE)</f>
        <v>13</v>
      </c>
      <c r="D115" s="9" t="s">
        <v>336</v>
      </c>
      <c r="E115" t="str">
        <f>VLOOKUP(D115,'Plateformes multimodales'!A:B,2,FALSE)</f>
        <v>Seayard</v>
      </c>
      <c r="F115" t="str">
        <f>VLOOKUP(H115,'Plateformes multimodales'!A:I,9,FALSE)</f>
        <v>France</v>
      </c>
      <c r="G115" s="6">
        <f>VLOOKUP(H115,'Plateformes multimodales'!A:I,5,FALSE)</f>
        <v>63</v>
      </c>
      <c r="H115" t="s">
        <v>385</v>
      </c>
      <c r="I115" s="9" t="str">
        <f>VLOOKUP(H115,'Plateformes multimodales'!A:B,2,FALSE)</f>
        <v>FEROVERGNE/ PRESTALOG</v>
      </c>
      <c r="J115">
        <v>3</v>
      </c>
      <c r="K115" s="6" t="s">
        <v>15</v>
      </c>
      <c r="L115" s="20">
        <v>0.5</v>
      </c>
      <c r="M115" s="6" t="s">
        <v>16</v>
      </c>
      <c r="N115" s="20">
        <v>0.49305555555555558</v>
      </c>
      <c r="O115" s="2" t="s">
        <v>223</v>
      </c>
      <c r="P115" s="2" t="s">
        <v>395</v>
      </c>
      <c r="Q115" t="s">
        <v>223</v>
      </c>
      <c r="R115" t="s">
        <v>223</v>
      </c>
      <c r="S115" t="s">
        <v>223</v>
      </c>
      <c r="T115" t="s">
        <v>386</v>
      </c>
    </row>
    <row r="116" spans="1:20" ht="14.45" customHeight="1" x14ac:dyDescent="0.25">
      <c r="A116" t="s">
        <v>118</v>
      </c>
      <c r="B116" t="str">
        <f>VLOOKUP(D116,'Plateformes multimodales'!A:I,9,FALSE)</f>
        <v>France</v>
      </c>
      <c r="C116" s="6">
        <f>VLOOKUP(D116,'Plateformes multimodales'!A:E,5,FALSE)</f>
        <v>13</v>
      </c>
      <c r="D116" s="9" t="s">
        <v>336</v>
      </c>
      <c r="E116" t="str">
        <f>VLOOKUP(D116,'Plateformes multimodales'!A:B,2,FALSE)</f>
        <v>Seayard</v>
      </c>
      <c r="F116" t="str">
        <f>VLOOKUP(H116,'Plateformes multimodales'!A:I,9,FALSE)</f>
        <v>France</v>
      </c>
      <c r="G116" s="6">
        <f>VLOOKUP(H116,'Plateformes multimodales'!A:I,5,FALSE)</f>
        <v>63</v>
      </c>
      <c r="H116" t="s">
        <v>385</v>
      </c>
      <c r="I116" s="9" t="str">
        <f>VLOOKUP(H116,'Plateformes multimodales'!A:B,2,FALSE)</f>
        <v>FEROVERGNE/ PRESTALOG</v>
      </c>
      <c r="J116">
        <v>3</v>
      </c>
      <c r="K116" s="6" t="s">
        <v>19</v>
      </c>
      <c r="L116" s="20">
        <v>0.5</v>
      </c>
      <c r="M116" s="6" t="s">
        <v>18</v>
      </c>
      <c r="N116" s="20">
        <v>0.49305555555555558</v>
      </c>
      <c r="O116" s="2" t="s">
        <v>223</v>
      </c>
      <c r="P116" s="2" t="s">
        <v>395</v>
      </c>
      <c r="Q116" t="s">
        <v>223</v>
      </c>
      <c r="R116" t="s">
        <v>223</v>
      </c>
      <c r="S116" t="s">
        <v>223</v>
      </c>
      <c r="T116" t="s">
        <v>386</v>
      </c>
    </row>
    <row r="117" spans="1:20" ht="14.45" customHeight="1" x14ac:dyDescent="0.25">
      <c r="A117" t="s">
        <v>118</v>
      </c>
      <c r="B117" t="str">
        <f>VLOOKUP(D117,'Plateformes multimodales'!A:I,9,FALSE)</f>
        <v>France</v>
      </c>
      <c r="C117" s="6">
        <f>VLOOKUP(D117,'Plateformes multimodales'!A:E,5,FALSE)</f>
        <v>13</v>
      </c>
      <c r="D117" s="9" t="s">
        <v>336</v>
      </c>
      <c r="E117" t="str">
        <f>VLOOKUP(D117,'Plateformes multimodales'!A:B,2,FALSE)</f>
        <v>Seayard</v>
      </c>
      <c r="F117" t="str">
        <f>VLOOKUP(H117,'Plateformes multimodales'!A:I,9,FALSE)</f>
        <v>France</v>
      </c>
      <c r="G117" s="6">
        <f>VLOOKUP(H117,'Plateformes multimodales'!A:I,5,FALSE)</f>
        <v>63</v>
      </c>
      <c r="H117" t="s">
        <v>385</v>
      </c>
      <c r="I117" s="9" t="str">
        <f>VLOOKUP(H117,'Plateformes multimodales'!A:B,2,FALSE)</f>
        <v>FEROVERGNE/ PRESTALOG</v>
      </c>
      <c r="J117">
        <v>3</v>
      </c>
      <c r="K117" s="6" t="s">
        <v>17</v>
      </c>
      <c r="L117" s="20">
        <v>0.5</v>
      </c>
      <c r="M117" s="6" t="s">
        <v>20</v>
      </c>
      <c r="N117" s="20">
        <v>0.52500000000000002</v>
      </c>
      <c r="O117" s="2" t="s">
        <v>223</v>
      </c>
      <c r="P117" s="2" t="s">
        <v>395</v>
      </c>
      <c r="Q117" t="s">
        <v>223</v>
      </c>
      <c r="R117" t="s">
        <v>223</v>
      </c>
      <c r="S117" t="s">
        <v>223</v>
      </c>
      <c r="T117" t="s">
        <v>386</v>
      </c>
    </row>
    <row r="118" spans="1:20" ht="14.45" customHeight="1" x14ac:dyDescent="0.25">
      <c r="A118" t="s">
        <v>118</v>
      </c>
      <c r="B118" t="str">
        <f>VLOOKUP(D118,'Plateformes multimodales'!A:I,9,FALSE)</f>
        <v>France</v>
      </c>
      <c r="C118" s="6">
        <f>VLOOKUP(D118,'Plateformes multimodales'!A:E,5,FALSE)</f>
        <v>13</v>
      </c>
      <c r="D118" s="9" t="s">
        <v>336</v>
      </c>
      <c r="E118" t="str">
        <f>VLOOKUP(D118,'Plateformes multimodales'!A:B,2,FALSE)</f>
        <v>Seayard</v>
      </c>
      <c r="F118" t="str">
        <f>VLOOKUP(H118,'Plateformes multimodales'!A:I,9,FALSE)</f>
        <v>France</v>
      </c>
      <c r="G118" s="6">
        <f>VLOOKUP(H118,'Plateformes multimodales'!A:I,5,FALSE)</f>
        <v>69</v>
      </c>
      <c r="H118" s="14" t="s">
        <v>117</v>
      </c>
      <c r="I118" s="9" t="str">
        <f>VLOOKUP(H118,'Plateformes multimodales'!A:B,2,FALSE)</f>
        <v>FEROVERGNE/ PRESTALOG</v>
      </c>
      <c r="J118">
        <v>5</v>
      </c>
      <c r="K118" s="6" t="s">
        <v>16</v>
      </c>
      <c r="L118" s="20">
        <v>8.3333333333333301E-2</v>
      </c>
      <c r="M118" s="6" t="s">
        <v>16</v>
      </c>
      <c r="N118" s="20">
        <v>0.41875000000000001</v>
      </c>
      <c r="O118" s="2" t="s">
        <v>223</v>
      </c>
      <c r="P118" s="2" t="s">
        <v>395</v>
      </c>
      <c r="Q118" t="s">
        <v>223</v>
      </c>
      <c r="R118" t="s">
        <v>223</v>
      </c>
      <c r="S118" t="s">
        <v>223</v>
      </c>
      <c r="T118" t="s">
        <v>386</v>
      </c>
    </row>
    <row r="119" spans="1:20" ht="14.45" customHeight="1" x14ac:dyDescent="0.25">
      <c r="A119" t="s">
        <v>118</v>
      </c>
      <c r="B119" t="str">
        <f>VLOOKUP(D119,'Plateformes multimodales'!A:I,9,FALSE)</f>
        <v>France</v>
      </c>
      <c r="C119" s="6">
        <f>VLOOKUP(D119,'Plateformes multimodales'!A:E,5,FALSE)</f>
        <v>13</v>
      </c>
      <c r="D119" s="9" t="s">
        <v>336</v>
      </c>
      <c r="E119" t="str">
        <f>VLOOKUP(D119,'Plateformes multimodales'!A:B,2,FALSE)</f>
        <v>Seayard</v>
      </c>
      <c r="F119" t="str">
        <f>VLOOKUP(H119,'Plateformes multimodales'!A:I,9,FALSE)</f>
        <v>France</v>
      </c>
      <c r="G119" s="6">
        <f>VLOOKUP(H119,'Plateformes multimodales'!A:I,5,FALSE)</f>
        <v>69</v>
      </c>
      <c r="H119" s="14" t="s">
        <v>117</v>
      </c>
      <c r="I119" s="9" t="str">
        <f>VLOOKUP(H119,'Plateformes multimodales'!A:B,2,FALSE)</f>
        <v>FEROVERGNE/ PRESTALOG</v>
      </c>
      <c r="J119">
        <v>5</v>
      </c>
      <c r="K119" s="6" t="s">
        <v>19</v>
      </c>
      <c r="L119" s="20">
        <v>8.3333333333333301E-2</v>
      </c>
      <c r="M119" s="6" t="s">
        <v>19</v>
      </c>
      <c r="N119" s="20">
        <v>0.41875000000000001</v>
      </c>
      <c r="O119" s="2" t="s">
        <v>223</v>
      </c>
      <c r="P119" s="2" t="s">
        <v>395</v>
      </c>
      <c r="Q119" t="s">
        <v>223</v>
      </c>
      <c r="R119" t="s">
        <v>223</v>
      </c>
      <c r="S119" t="s">
        <v>223</v>
      </c>
      <c r="T119" t="s">
        <v>386</v>
      </c>
    </row>
    <row r="120" spans="1:20" ht="14.45" customHeight="1" x14ac:dyDescent="0.25">
      <c r="A120" t="s">
        <v>118</v>
      </c>
      <c r="B120" t="str">
        <f>VLOOKUP(D120,'Plateformes multimodales'!A:I,9,FALSE)</f>
        <v>France</v>
      </c>
      <c r="C120" s="6">
        <f>VLOOKUP(D120,'Plateformes multimodales'!A:E,5,FALSE)</f>
        <v>13</v>
      </c>
      <c r="D120" s="9" t="s">
        <v>336</v>
      </c>
      <c r="E120" t="str">
        <f>VLOOKUP(D120,'Plateformes multimodales'!A:B,2,FALSE)</f>
        <v>Seayard</v>
      </c>
      <c r="F120" t="str">
        <f>VLOOKUP(H120,'Plateformes multimodales'!A:I,9,FALSE)</f>
        <v>France</v>
      </c>
      <c r="G120" s="6">
        <f>VLOOKUP(H120,'Plateformes multimodales'!A:I,5,FALSE)</f>
        <v>69</v>
      </c>
      <c r="H120" s="14" t="s">
        <v>117</v>
      </c>
      <c r="I120" s="9" t="str">
        <f>VLOOKUP(H120,'Plateformes multimodales'!A:B,2,FALSE)</f>
        <v>FEROVERGNE/ PRESTALOG</v>
      </c>
      <c r="J120">
        <v>5</v>
      </c>
      <c r="K120" s="6" t="s">
        <v>18</v>
      </c>
      <c r="L120" s="20">
        <v>8.3333333333333301E-2</v>
      </c>
      <c r="M120" s="6" t="s">
        <v>18</v>
      </c>
      <c r="N120" s="20">
        <v>0.41875000000000001</v>
      </c>
      <c r="O120" s="2" t="s">
        <v>223</v>
      </c>
      <c r="P120" s="2" t="s">
        <v>395</v>
      </c>
      <c r="Q120" t="s">
        <v>223</v>
      </c>
      <c r="R120" t="s">
        <v>223</v>
      </c>
      <c r="S120" t="s">
        <v>223</v>
      </c>
      <c r="T120" t="s">
        <v>386</v>
      </c>
    </row>
    <row r="121" spans="1:20" ht="14.45" customHeight="1" x14ac:dyDescent="0.25">
      <c r="A121" t="s">
        <v>118</v>
      </c>
      <c r="B121" t="str">
        <f>VLOOKUP(D121,'Plateformes multimodales'!A:I,9,FALSE)</f>
        <v>France</v>
      </c>
      <c r="C121" s="6">
        <f>VLOOKUP(D121,'Plateformes multimodales'!A:E,5,FALSE)</f>
        <v>13</v>
      </c>
      <c r="D121" s="9" t="s">
        <v>336</v>
      </c>
      <c r="E121" t="str">
        <f>VLOOKUP(D121,'Plateformes multimodales'!A:B,2,FALSE)</f>
        <v>Seayard</v>
      </c>
      <c r="F121" t="str">
        <f>VLOOKUP(H121,'Plateformes multimodales'!A:I,9,FALSE)</f>
        <v>France</v>
      </c>
      <c r="G121" s="6">
        <f>VLOOKUP(H121,'Plateformes multimodales'!A:I,5,FALSE)</f>
        <v>69</v>
      </c>
      <c r="H121" s="14" t="s">
        <v>117</v>
      </c>
      <c r="I121" s="9" t="str">
        <f>VLOOKUP(H121,'Plateformes multimodales'!A:B,2,FALSE)</f>
        <v>FEROVERGNE/ PRESTALOG</v>
      </c>
      <c r="J121">
        <v>5</v>
      </c>
      <c r="K121" s="6" t="s">
        <v>17</v>
      </c>
      <c r="L121" s="20">
        <v>8.3333333333333301E-2</v>
      </c>
      <c r="M121" s="6" t="s">
        <v>17</v>
      </c>
      <c r="N121" s="20">
        <v>0.41875000000000001</v>
      </c>
      <c r="O121" s="2" t="s">
        <v>223</v>
      </c>
      <c r="P121" s="2" t="s">
        <v>395</v>
      </c>
      <c r="Q121" t="s">
        <v>223</v>
      </c>
      <c r="R121" t="s">
        <v>223</v>
      </c>
      <c r="S121" t="s">
        <v>223</v>
      </c>
      <c r="T121" t="s">
        <v>386</v>
      </c>
    </row>
    <row r="122" spans="1:20" ht="14.45" customHeight="1" x14ac:dyDescent="0.25">
      <c r="A122" t="s">
        <v>118</v>
      </c>
      <c r="B122" t="str">
        <f>VLOOKUP(D122,'Plateformes multimodales'!A:I,9,FALSE)</f>
        <v>France</v>
      </c>
      <c r="C122" s="6">
        <f>VLOOKUP(D122,'Plateformes multimodales'!A:E,5,FALSE)</f>
        <v>13</v>
      </c>
      <c r="D122" s="9" t="s">
        <v>336</v>
      </c>
      <c r="E122" t="str">
        <f>VLOOKUP(D122,'Plateformes multimodales'!A:B,2,FALSE)</f>
        <v>Seayard</v>
      </c>
      <c r="F122" t="str">
        <f>VLOOKUP(H122,'Plateformes multimodales'!A:I,9,FALSE)</f>
        <v>France</v>
      </c>
      <c r="G122" s="6">
        <f>VLOOKUP(H122,'Plateformes multimodales'!A:I,5,FALSE)</f>
        <v>69</v>
      </c>
      <c r="H122" s="14" t="s">
        <v>117</v>
      </c>
      <c r="I122" s="9" t="str">
        <f>VLOOKUP(H122,'Plateformes multimodales'!A:B,2,FALSE)</f>
        <v>FEROVERGNE/ PRESTALOG</v>
      </c>
      <c r="J122">
        <v>5</v>
      </c>
      <c r="K122" s="6" t="s">
        <v>20</v>
      </c>
      <c r="L122" s="20">
        <v>8.3333333333333301E-2</v>
      </c>
      <c r="M122" s="6" t="s">
        <v>20</v>
      </c>
      <c r="N122" s="20">
        <v>0.41875000000000001</v>
      </c>
      <c r="O122" s="2" t="s">
        <v>223</v>
      </c>
      <c r="P122" s="2" t="s">
        <v>395</v>
      </c>
      <c r="Q122" t="s">
        <v>223</v>
      </c>
      <c r="R122" t="s">
        <v>223</v>
      </c>
      <c r="S122" t="s">
        <v>223</v>
      </c>
      <c r="T122" t="s">
        <v>386</v>
      </c>
    </row>
    <row r="123" spans="1:20" ht="14.45" customHeight="1" x14ac:dyDescent="0.25">
      <c r="A123" t="s">
        <v>118</v>
      </c>
      <c r="B123" t="str">
        <f>VLOOKUP(D123,'Plateformes multimodales'!A:I,9,FALSE)</f>
        <v>France</v>
      </c>
      <c r="C123" s="6">
        <f>VLOOKUP(D123,'Plateformes multimodales'!A:E,5,FALSE)</f>
        <v>13</v>
      </c>
      <c r="D123" s="9" t="s">
        <v>336</v>
      </c>
      <c r="E123" t="str">
        <f>VLOOKUP(D123,'Plateformes multimodales'!A:B,2,FALSE)</f>
        <v>Seayard</v>
      </c>
      <c r="F123" t="str">
        <f>VLOOKUP(H123,'Plateformes multimodales'!A:I,9,FALSE)</f>
        <v>France</v>
      </c>
      <c r="G123" s="6">
        <f>VLOOKUP(H123,'Plateformes multimodales'!A:I,5,FALSE)</f>
        <v>30</v>
      </c>
      <c r="H123" t="s">
        <v>190</v>
      </c>
      <c r="I123" s="9" t="str">
        <f>VLOOKUP(H123,'Plateformes multimodales'!A:B,2,FALSE)</f>
        <v>FEROVERGNE/ PRESTALOG</v>
      </c>
      <c r="J123">
        <v>5</v>
      </c>
      <c r="K123" s="6" t="s">
        <v>16</v>
      </c>
      <c r="L123" s="20">
        <v>4.1666666666666664E-2</v>
      </c>
      <c r="M123" s="6" t="s">
        <v>16</v>
      </c>
      <c r="N123" s="20">
        <v>0.66180555555555554</v>
      </c>
      <c r="O123" s="2" t="s">
        <v>223</v>
      </c>
      <c r="P123" s="2" t="s">
        <v>395</v>
      </c>
      <c r="Q123" t="s">
        <v>223</v>
      </c>
      <c r="R123" t="s">
        <v>223</v>
      </c>
      <c r="S123" t="s">
        <v>223</v>
      </c>
      <c r="T123" t="s">
        <v>386</v>
      </c>
    </row>
    <row r="124" spans="1:20" ht="14.45" customHeight="1" x14ac:dyDescent="0.25">
      <c r="A124" t="s">
        <v>118</v>
      </c>
      <c r="B124" t="str">
        <f>VLOOKUP(D124,'Plateformes multimodales'!A:I,9,FALSE)</f>
        <v>France</v>
      </c>
      <c r="C124" s="6">
        <f>VLOOKUP(D124,'Plateformes multimodales'!A:E,5,FALSE)</f>
        <v>13</v>
      </c>
      <c r="D124" s="9" t="s">
        <v>336</v>
      </c>
      <c r="E124" t="str">
        <f>VLOOKUP(D124,'Plateformes multimodales'!A:B,2,FALSE)</f>
        <v>Seayard</v>
      </c>
      <c r="F124" t="str">
        <f>VLOOKUP(H124,'Plateformes multimodales'!A:I,9,FALSE)</f>
        <v>France</v>
      </c>
      <c r="G124" s="6">
        <f>VLOOKUP(H124,'Plateformes multimodales'!A:I,5,FALSE)</f>
        <v>30</v>
      </c>
      <c r="H124" t="s">
        <v>190</v>
      </c>
      <c r="I124" s="9" t="str">
        <f>VLOOKUP(H124,'Plateformes multimodales'!A:B,2,FALSE)</f>
        <v>FEROVERGNE/ PRESTALOG</v>
      </c>
      <c r="J124">
        <v>5</v>
      </c>
      <c r="K124" s="6" t="s">
        <v>19</v>
      </c>
      <c r="L124" s="20">
        <v>4.1666666666666664E-2</v>
      </c>
      <c r="M124" s="6" t="s">
        <v>19</v>
      </c>
      <c r="N124" s="20">
        <v>0.66180555555555554</v>
      </c>
      <c r="O124" s="2" t="s">
        <v>223</v>
      </c>
      <c r="P124" s="2" t="s">
        <v>395</v>
      </c>
      <c r="Q124" t="s">
        <v>223</v>
      </c>
      <c r="R124" t="s">
        <v>223</v>
      </c>
      <c r="S124" t="s">
        <v>223</v>
      </c>
      <c r="T124" t="s">
        <v>386</v>
      </c>
    </row>
    <row r="125" spans="1:20" ht="14.45" customHeight="1" x14ac:dyDescent="0.25">
      <c r="A125" t="s">
        <v>118</v>
      </c>
      <c r="B125" t="str">
        <f>VLOOKUP(D125,'Plateformes multimodales'!A:I,9,FALSE)</f>
        <v>France</v>
      </c>
      <c r="C125" s="6">
        <f>VLOOKUP(D125,'Plateformes multimodales'!A:E,5,FALSE)</f>
        <v>13</v>
      </c>
      <c r="D125" s="9" t="s">
        <v>336</v>
      </c>
      <c r="E125" t="str">
        <f>VLOOKUP(D125,'Plateformes multimodales'!A:B,2,FALSE)</f>
        <v>Seayard</v>
      </c>
      <c r="F125" t="str">
        <f>VLOOKUP(H125,'Plateformes multimodales'!A:I,9,FALSE)</f>
        <v>France</v>
      </c>
      <c r="G125" s="6">
        <f>VLOOKUP(H125,'Plateformes multimodales'!A:I,5,FALSE)</f>
        <v>30</v>
      </c>
      <c r="H125" t="s">
        <v>190</v>
      </c>
      <c r="I125" s="9" t="str">
        <f>VLOOKUP(H125,'Plateformes multimodales'!A:B,2,FALSE)</f>
        <v>FEROVERGNE/ PRESTALOG</v>
      </c>
      <c r="J125">
        <v>5</v>
      </c>
      <c r="K125" s="6" t="s">
        <v>18</v>
      </c>
      <c r="L125" s="20">
        <v>4.1666666666666699E-2</v>
      </c>
      <c r="M125" s="6" t="s">
        <v>18</v>
      </c>
      <c r="N125" s="20">
        <v>0.66180555555555598</v>
      </c>
      <c r="O125" s="2" t="s">
        <v>223</v>
      </c>
      <c r="P125" s="2" t="s">
        <v>395</v>
      </c>
      <c r="Q125" t="s">
        <v>223</v>
      </c>
      <c r="R125" t="s">
        <v>223</v>
      </c>
      <c r="S125" t="s">
        <v>223</v>
      </c>
      <c r="T125" t="s">
        <v>386</v>
      </c>
    </row>
    <row r="126" spans="1:20" ht="14.45" customHeight="1" x14ac:dyDescent="0.25">
      <c r="A126" t="s">
        <v>118</v>
      </c>
      <c r="B126" t="str">
        <f>VLOOKUP(D126,'Plateformes multimodales'!A:I,9,FALSE)</f>
        <v>France</v>
      </c>
      <c r="C126" s="6">
        <f>VLOOKUP(D126,'Plateformes multimodales'!A:E,5,FALSE)</f>
        <v>13</v>
      </c>
      <c r="D126" s="9" t="s">
        <v>336</v>
      </c>
      <c r="E126" t="str">
        <f>VLOOKUP(D126,'Plateformes multimodales'!A:B,2,FALSE)</f>
        <v>Seayard</v>
      </c>
      <c r="F126" t="str">
        <f>VLOOKUP(H126,'Plateformes multimodales'!A:I,9,FALSE)</f>
        <v>France</v>
      </c>
      <c r="G126" s="6">
        <f>VLOOKUP(H126,'Plateformes multimodales'!A:I,5,FALSE)</f>
        <v>30</v>
      </c>
      <c r="H126" t="s">
        <v>190</v>
      </c>
      <c r="I126" s="9" t="str">
        <f>VLOOKUP(H126,'Plateformes multimodales'!A:B,2,FALSE)</f>
        <v>FEROVERGNE/ PRESTALOG</v>
      </c>
      <c r="J126">
        <v>5</v>
      </c>
      <c r="K126" s="6" t="s">
        <v>17</v>
      </c>
      <c r="L126" s="20">
        <v>4.1666666666666699E-2</v>
      </c>
      <c r="M126" s="6" t="s">
        <v>17</v>
      </c>
      <c r="N126" s="20">
        <v>0.66180555555555598</v>
      </c>
      <c r="O126" s="2" t="s">
        <v>223</v>
      </c>
      <c r="P126" s="2" t="s">
        <v>395</v>
      </c>
      <c r="Q126" t="s">
        <v>223</v>
      </c>
      <c r="R126" t="s">
        <v>223</v>
      </c>
      <c r="S126" t="s">
        <v>223</v>
      </c>
      <c r="T126" t="s">
        <v>386</v>
      </c>
    </row>
    <row r="127" spans="1:20" ht="14.45" customHeight="1" x14ac:dyDescent="0.25">
      <c r="A127" t="s">
        <v>118</v>
      </c>
      <c r="B127" t="str">
        <f>VLOOKUP(D127,'Plateformes multimodales'!A:I,9,FALSE)</f>
        <v>France</v>
      </c>
      <c r="C127" s="6">
        <f>VLOOKUP(D127,'Plateformes multimodales'!A:E,5,FALSE)</f>
        <v>13</v>
      </c>
      <c r="D127" s="9" t="s">
        <v>336</v>
      </c>
      <c r="E127" t="str">
        <f>VLOOKUP(D127,'Plateformes multimodales'!A:B,2,FALSE)</f>
        <v>Seayard</v>
      </c>
      <c r="F127" t="str">
        <f>VLOOKUP(H127,'Plateformes multimodales'!A:I,9,FALSE)</f>
        <v>France</v>
      </c>
      <c r="G127" s="6">
        <f>VLOOKUP(H127,'Plateformes multimodales'!A:I,5,FALSE)</f>
        <v>30</v>
      </c>
      <c r="H127" t="s">
        <v>190</v>
      </c>
      <c r="I127" s="9" t="str">
        <f>VLOOKUP(H127,'Plateformes multimodales'!A:B,2,FALSE)</f>
        <v>FEROVERGNE/ PRESTALOG</v>
      </c>
      <c r="J127">
        <v>5</v>
      </c>
      <c r="K127" s="6" t="s">
        <v>20</v>
      </c>
      <c r="L127" s="20">
        <v>4.1666666666666699E-2</v>
      </c>
      <c r="M127" s="6" t="s">
        <v>15</v>
      </c>
      <c r="N127" s="20">
        <v>0.66180555555555598</v>
      </c>
      <c r="O127" s="2" t="s">
        <v>223</v>
      </c>
      <c r="P127" s="2" t="s">
        <v>395</v>
      </c>
      <c r="Q127" t="s">
        <v>223</v>
      </c>
      <c r="R127" t="s">
        <v>223</v>
      </c>
      <c r="S127" t="s">
        <v>223</v>
      </c>
      <c r="T127" t="s">
        <v>386</v>
      </c>
    </row>
    <row r="128" spans="1:20" ht="14.45" customHeight="1" x14ac:dyDescent="0.25">
      <c r="A128" t="s">
        <v>118</v>
      </c>
      <c r="B128" t="str">
        <f>VLOOKUP(D128,'Plateformes multimodales'!A:I,9,FALSE)</f>
        <v>France</v>
      </c>
      <c r="C128" s="6">
        <f>VLOOKUP(D128,'Plateformes multimodales'!A:E,5,FALSE)</f>
        <v>63</v>
      </c>
      <c r="D128" s="14" t="s">
        <v>142</v>
      </c>
      <c r="E128" t="str">
        <f>VLOOKUP(D128,'Plateformes multimodales'!A:B,2,FALSE)</f>
        <v>FEROVERGNE/ PRESTALOG</v>
      </c>
      <c r="F128" t="str">
        <f>VLOOKUP(H128,'Plateformes multimodales'!A:I,9,FALSE)</f>
        <v>France</v>
      </c>
      <c r="G128" s="6">
        <f>VLOOKUP(H128,'Plateformes multimodales'!A:I,5,FALSE)</f>
        <v>76</v>
      </c>
      <c r="H128" s="9" t="s">
        <v>338</v>
      </c>
      <c r="I128" s="9" t="str">
        <f>VLOOKUP(H128,'Plateformes multimodales'!A:B,2,FALSE)</f>
        <v>Générale de Manutention Portuaire</v>
      </c>
      <c r="J128">
        <v>2</v>
      </c>
      <c r="K128" s="6" t="s">
        <v>15</v>
      </c>
      <c r="L128" s="20">
        <v>0.718055555555556</v>
      </c>
      <c r="M128" s="6" t="s">
        <v>16</v>
      </c>
      <c r="N128" s="20">
        <v>0.4375</v>
      </c>
      <c r="O128" s="2" t="s">
        <v>223</v>
      </c>
      <c r="P128" s="2" t="s">
        <v>395</v>
      </c>
      <c r="Q128" t="s">
        <v>223</v>
      </c>
      <c r="R128" t="s">
        <v>223</v>
      </c>
      <c r="S128" t="s">
        <v>223</v>
      </c>
    </row>
    <row r="129" spans="1:20" ht="14.45" customHeight="1" x14ac:dyDescent="0.25">
      <c r="A129" t="s">
        <v>118</v>
      </c>
      <c r="B129" t="str">
        <f>VLOOKUP(D129,'Plateformes multimodales'!A:I,9,FALSE)</f>
        <v>France</v>
      </c>
      <c r="C129" s="6">
        <f>VLOOKUP(D129,'Plateformes multimodales'!A:E,5,FALSE)</f>
        <v>63</v>
      </c>
      <c r="D129" s="14" t="s">
        <v>142</v>
      </c>
      <c r="E129" t="str">
        <f>VLOOKUP(D129,'Plateformes multimodales'!A:B,2,FALSE)</f>
        <v>FEROVERGNE/ PRESTALOG</v>
      </c>
      <c r="F129" t="str">
        <f>VLOOKUP(H129,'Plateformes multimodales'!A:I,9,FALSE)</f>
        <v>France</v>
      </c>
      <c r="G129" s="6">
        <f>VLOOKUP(H129,'Plateformes multimodales'!A:I,5,FALSE)</f>
        <v>76</v>
      </c>
      <c r="H129" s="9" t="s">
        <v>338</v>
      </c>
      <c r="I129" s="9" t="str">
        <f>VLOOKUP(H129,'Plateformes multimodales'!A:B,2,FALSE)</f>
        <v>Générale de Manutention Portuaire</v>
      </c>
      <c r="J129">
        <v>2</v>
      </c>
      <c r="K129" s="6" t="s">
        <v>19</v>
      </c>
      <c r="L129" s="20">
        <v>0.718055555555556</v>
      </c>
      <c r="M129" s="6" t="s">
        <v>18</v>
      </c>
      <c r="N129" s="20">
        <v>0.4375</v>
      </c>
      <c r="O129" s="2" t="s">
        <v>223</v>
      </c>
      <c r="P129" s="2" t="s">
        <v>395</v>
      </c>
      <c r="Q129" t="s">
        <v>223</v>
      </c>
      <c r="R129" t="s">
        <v>223</v>
      </c>
      <c r="S129" t="s">
        <v>223</v>
      </c>
    </row>
    <row r="130" spans="1:20" ht="14.45" customHeight="1" x14ac:dyDescent="0.25">
      <c r="A130" t="s">
        <v>118</v>
      </c>
      <c r="B130" t="str">
        <f>VLOOKUP(D130,'Plateformes multimodales'!A:I,9,FALSE)</f>
        <v>France</v>
      </c>
      <c r="C130" s="6">
        <f>VLOOKUP(D130,'Plateformes multimodales'!A:E,5,FALSE)</f>
        <v>76</v>
      </c>
      <c r="D130" s="9" t="s">
        <v>338</v>
      </c>
      <c r="E130" t="str">
        <f>VLOOKUP(D130,'Plateformes multimodales'!A:B,2,FALSE)</f>
        <v>Générale de Manutention Portuaire</v>
      </c>
      <c r="F130" t="str">
        <f>VLOOKUP(H130,'Plateformes multimodales'!A:I,9,FALSE)</f>
        <v>France</v>
      </c>
      <c r="G130" s="6">
        <f>VLOOKUP(H130,'Plateformes multimodales'!A:I,5,FALSE)</f>
        <v>63</v>
      </c>
      <c r="H130" s="14" t="s">
        <v>142</v>
      </c>
      <c r="I130" s="9" t="str">
        <f>VLOOKUP(H130,'Plateformes multimodales'!A:B,2,FALSE)</f>
        <v>FEROVERGNE/ PRESTALOG</v>
      </c>
      <c r="J130">
        <v>2</v>
      </c>
      <c r="K130" s="6" t="s">
        <v>16</v>
      </c>
      <c r="L130" s="20">
        <v>0.64583333333333337</v>
      </c>
      <c r="M130" s="6" t="s">
        <v>19</v>
      </c>
      <c r="N130" s="20">
        <v>0.45</v>
      </c>
      <c r="O130" s="2" t="s">
        <v>223</v>
      </c>
      <c r="P130" s="2" t="s">
        <v>395</v>
      </c>
      <c r="Q130" t="s">
        <v>223</v>
      </c>
      <c r="R130" t="s">
        <v>223</v>
      </c>
      <c r="S130" t="s">
        <v>223</v>
      </c>
    </row>
    <row r="131" spans="1:20" ht="14.45" customHeight="1" x14ac:dyDescent="0.25">
      <c r="A131" t="s">
        <v>118</v>
      </c>
      <c r="B131" t="str">
        <f>VLOOKUP(D131,'Plateformes multimodales'!A:I,9,FALSE)</f>
        <v>France</v>
      </c>
      <c r="C131" s="6">
        <f>VLOOKUP(D131,'Plateformes multimodales'!A:E,5,FALSE)</f>
        <v>76</v>
      </c>
      <c r="D131" s="9" t="s">
        <v>338</v>
      </c>
      <c r="E131" t="str">
        <f>VLOOKUP(D131,'Plateformes multimodales'!A:B,2,FALSE)</f>
        <v>Générale de Manutention Portuaire</v>
      </c>
      <c r="F131" t="str">
        <f>VLOOKUP(H131,'Plateformes multimodales'!A:I,9,FALSE)</f>
        <v>France</v>
      </c>
      <c r="G131" s="6">
        <f>VLOOKUP(H131,'Plateformes multimodales'!A:I,5,FALSE)</f>
        <v>63</v>
      </c>
      <c r="H131" s="14" t="s">
        <v>142</v>
      </c>
      <c r="I131" s="9" t="str">
        <f>VLOOKUP(H131,'Plateformes multimodales'!A:B,2,FALSE)</f>
        <v>FEROVERGNE/ PRESTALOG</v>
      </c>
      <c r="J131">
        <v>2</v>
      </c>
      <c r="K131" s="6" t="s">
        <v>18</v>
      </c>
      <c r="L131" s="20">
        <v>0.64583333333333337</v>
      </c>
      <c r="M131" s="6" t="s">
        <v>17</v>
      </c>
      <c r="N131" s="20">
        <v>0.45</v>
      </c>
      <c r="O131" s="2" t="s">
        <v>223</v>
      </c>
      <c r="P131" s="2" t="s">
        <v>395</v>
      </c>
      <c r="Q131" t="s">
        <v>223</v>
      </c>
      <c r="R131" t="s">
        <v>223</v>
      </c>
      <c r="S131" t="s">
        <v>223</v>
      </c>
    </row>
    <row r="132" spans="1:20" ht="14.45" customHeight="1" x14ac:dyDescent="0.25">
      <c r="A132" t="s">
        <v>118</v>
      </c>
      <c r="B132" t="str">
        <f>VLOOKUP(D132,'Plateformes multimodales'!A:I,9,FALSE)</f>
        <v>France</v>
      </c>
      <c r="C132" s="6">
        <f>VLOOKUP(D132,'Plateformes multimodales'!A:E,5,FALSE)</f>
        <v>76</v>
      </c>
      <c r="D132" s="9" t="s">
        <v>338</v>
      </c>
      <c r="E132" t="str">
        <f>VLOOKUP(D132,'Plateformes multimodales'!A:B,2,FALSE)</f>
        <v>Générale de Manutention Portuaire</v>
      </c>
      <c r="F132" t="str">
        <f>VLOOKUP(H132,'Plateformes multimodales'!A:I,9,FALSE)</f>
        <v>France</v>
      </c>
      <c r="G132" s="6">
        <f>VLOOKUP(H132,'Plateformes multimodales'!A:I,5,FALSE)</f>
        <v>18</v>
      </c>
      <c r="H132" t="s">
        <v>194</v>
      </c>
      <c r="I132" s="9" t="str">
        <f>VLOOKUP(H132,'Plateformes multimodales'!A:B,2,FALSE)</f>
        <v>FEROVERGNE/ PRESTALOG</v>
      </c>
      <c r="J132">
        <v>3</v>
      </c>
      <c r="K132" s="6" t="s">
        <v>15</v>
      </c>
      <c r="L132" s="20">
        <v>0.58333333333333337</v>
      </c>
      <c r="M132" s="6" t="s">
        <v>16</v>
      </c>
      <c r="N132" s="20">
        <v>0.33194444444444443</v>
      </c>
      <c r="O132" s="2" t="s">
        <v>223</v>
      </c>
      <c r="P132" s="2" t="s">
        <v>395</v>
      </c>
      <c r="Q132" t="s">
        <v>223</v>
      </c>
      <c r="R132" t="s">
        <v>223</v>
      </c>
      <c r="S132" t="s">
        <v>223</v>
      </c>
    </row>
    <row r="133" spans="1:20" ht="14.45" customHeight="1" x14ac:dyDescent="0.25">
      <c r="A133" t="s">
        <v>118</v>
      </c>
      <c r="B133" t="str">
        <f>VLOOKUP(D133,'Plateformes multimodales'!A:I,9,FALSE)</f>
        <v>France</v>
      </c>
      <c r="C133" s="6">
        <f>VLOOKUP(D133,'Plateformes multimodales'!A:E,5,FALSE)</f>
        <v>76</v>
      </c>
      <c r="D133" s="9" t="s">
        <v>338</v>
      </c>
      <c r="E133" t="str">
        <f>VLOOKUP(D133,'Plateformes multimodales'!A:B,2,FALSE)</f>
        <v>Générale de Manutention Portuaire</v>
      </c>
      <c r="F133" t="str">
        <f>VLOOKUP(H133,'Plateformes multimodales'!A:I,9,FALSE)</f>
        <v>France</v>
      </c>
      <c r="G133" s="6">
        <f>VLOOKUP(H133,'Plateformes multimodales'!A:I,5,FALSE)</f>
        <v>18</v>
      </c>
      <c r="H133" t="s">
        <v>194</v>
      </c>
      <c r="I133" s="9" t="str">
        <f>VLOOKUP(H133,'Plateformes multimodales'!A:B,2,FALSE)</f>
        <v>FEROVERGNE/ PRESTALOG</v>
      </c>
      <c r="J133">
        <v>3</v>
      </c>
      <c r="K133" s="6" t="s">
        <v>19</v>
      </c>
      <c r="L133" s="20">
        <v>0.58333333333333337</v>
      </c>
      <c r="M133" s="6" t="s">
        <v>18</v>
      </c>
      <c r="N133" s="20">
        <v>0.33194444444444443</v>
      </c>
      <c r="O133" s="2" t="s">
        <v>223</v>
      </c>
      <c r="P133" s="2" t="s">
        <v>395</v>
      </c>
      <c r="Q133" t="s">
        <v>223</v>
      </c>
      <c r="R133" t="s">
        <v>223</v>
      </c>
      <c r="S133" t="s">
        <v>223</v>
      </c>
    </row>
    <row r="134" spans="1:20" ht="14.45" customHeight="1" x14ac:dyDescent="0.25">
      <c r="A134" t="s">
        <v>118</v>
      </c>
      <c r="B134" t="str">
        <f>VLOOKUP(D134,'Plateformes multimodales'!A:I,9,FALSE)</f>
        <v>France</v>
      </c>
      <c r="C134" s="6">
        <f>VLOOKUP(D134,'Plateformes multimodales'!A:E,5,FALSE)</f>
        <v>76</v>
      </c>
      <c r="D134" s="9" t="s">
        <v>338</v>
      </c>
      <c r="E134" t="str">
        <f>VLOOKUP(D134,'Plateformes multimodales'!A:B,2,FALSE)</f>
        <v>Générale de Manutention Portuaire</v>
      </c>
      <c r="F134" t="str">
        <f>VLOOKUP(H134,'Plateformes multimodales'!A:I,9,FALSE)</f>
        <v>France</v>
      </c>
      <c r="G134" s="6">
        <f>VLOOKUP(H134,'Plateformes multimodales'!A:I,5,FALSE)</f>
        <v>18</v>
      </c>
      <c r="H134" t="s">
        <v>194</v>
      </c>
      <c r="I134" s="9" t="str">
        <f>VLOOKUP(H134,'Plateformes multimodales'!A:B,2,FALSE)</f>
        <v>FEROVERGNE/ PRESTALOG</v>
      </c>
      <c r="J134">
        <v>3</v>
      </c>
      <c r="K134" s="6" t="s">
        <v>17</v>
      </c>
      <c r="L134" s="20">
        <v>0.58333333333333337</v>
      </c>
      <c r="M134" s="6" t="s">
        <v>20</v>
      </c>
      <c r="N134" s="20">
        <v>0.33194444444444443</v>
      </c>
      <c r="O134" s="2" t="s">
        <v>223</v>
      </c>
      <c r="P134" s="2" t="s">
        <v>395</v>
      </c>
      <c r="Q134" t="s">
        <v>223</v>
      </c>
      <c r="R134" t="s">
        <v>223</v>
      </c>
      <c r="S134" t="s">
        <v>223</v>
      </c>
    </row>
    <row r="135" spans="1:20" ht="14.45" customHeight="1" x14ac:dyDescent="0.25">
      <c r="A135" t="s">
        <v>118</v>
      </c>
      <c r="B135" t="str">
        <f>VLOOKUP(D135,'Plateformes multimodales'!A:I,9,FALSE)</f>
        <v>France</v>
      </c>
      <c r="C135" s="6">
        <f>VLOOKUP(D135,'Plateformes multimodales'!A:E,5,FALSE)</f>
        <v>76</v>
      </c>
      <c r="D135" s="9" t="s">
        <v>390</v>
      </c>
      <c r="E135" t="str">
        <f>VLOOKUP(D135,'Plateformes multimodales'!A:B,2,FALSE)</f>
        <v>Hanseatic Global Terminals</v>
      </c>
      <c r="F135" t="str">
        <f>VLOOKUP(H135,'Plateformes multimodales'!A:I,9,FALSE)</f>
        <v>France</v>
      </c>
      <c r="G135" s="6">
        <f>VLOOKUP(H135,'Plateformes multimodales'!A:I,5,FALSE)</f>
        <v>18</v>
      </c>
      <c r="H135" t="s">
        <v>194</v>
      </c>
      <c r="I135" s="9" t="str">
        <f>VLOOKUP(H135,'Plateformes multimodales'!A:B,2,FALSE)</f>
        <v>FEROVERGNE/ PRESTALOG</v>
      </c>
      <c r="J135">
        <v>1</v>
      </c>
      <c r="K135" s="6" t="s">
        <v>17</v>
      </c>
      <c r="L135" s="20">
        <v>0.5625</v>
      </c>
      <c r="M135" s="6" t="s">
        <v>20</v>
      </c>
      <c r="N135" s="20">
        <v>0.33194444444444443</v>
      </c>
      <c r="O135" s="2" t="s">
        <v>223</v>
      </c>
      <c r="P135" s="2" t="s">
        <v>395</v>
      </c>
      <c r="Q135" t="s">
        <v>223</v>
      </c>
      <c r="R135" t="s">
        <v>223</v>
      </c>
      <c r="S135" t="s">
        <v>223</v>
      </c>
    </row>
    <row r="136" spans="1:20" ht="14.45" customHeight="1" x14ac:dyDescent="0.25">
      <c r="A136" t="s">
        <v>118</v>
      </c>
      <c r="B136" t="str">
        <f>VLOOKUP(D136,'Plateformes multimodales'!A:I,9,FALSE)</f>
        <v>France</v>
      </c>
      <c r="C136" s="6">
        <f>VLOOKUP(D136,'Plateformes multimodales'!A:E,5,FALSE)</f>
        <v>69</v>
      </c>
      <c r="D136" s="14" t="s">
        <v>117</v>
      </c>
      <c r="E136" t="str">
        <f>VLOOKUP(D136,'Plateformes multimodales'!A:B,2,FALSE)</f>
        <v>FEROVERGNE/ PRESTALOG</v>
      </c>
      <c r="F136" t="str">
        <f>VLOOKUP(H136,'Plateformes multimodales'!A:I,9,FALSE)</f>
        <v>France</v>
      </c>
      <c r="G136" s="6">
        <f>VLOOKUP(H136,'Plateformes multimodales'!A:I,5,FALSE)</f>
        <v>13</v>
      </c>
      <c r="H136" s="9" t="s">
        <v>325</v>
      </c>
      <c r="I136" s="9" t="str">
        <f>VLOOKUP(H136,'Plateformes multimodales'!A:B,2,FALSE)</f>
        <v>EUROFOS</v>
      </c>
      <c r="J136">
        <v>5</v>
      </c>
      <c r="K136" s="6" t="s">
        <v>15</v>
      </c>
      <c r="L136" s="20">
        <v>0.625</v>
      </c>
      <c r="M136" s="6" t="s">
        <v>15</v>
      </c>
      <c r="N136" s="20">
        <v>0.83333333333333337</v>
      </c>
      <c r="O136" s="2" t="s">
        <v>223</v>
      </c>
      <c r="P136" s="2" t="s">
        <v>395</v>
      </c>
      <c r="Q136" t="s">
        <v>223</v>
      </c>
      <c r="R136" t="s">
        <v>223</v>
      </c>
      <c r="S136" t="s">
        <v>223</v>
      </c>
      <c r="T136" t="s">
        <v>386</v>
      </c>
    </row>
    <row r="137" spans="1:20" ht="14.45" customHeight="1" x14ac:dyDescent="0.25">
      <c r="A137" t="s">
        <v>118</v>
      </c>
      <c r="B137" t="str">
        <f>VLOOKUP(D137,'Plateformes multimodales'!A:I,9,FALSE)</f>
        <v>France</v>
      </c>
      <c r="C137" s="6">
        <f>VLOOKUP(D137,'Plateformes multimodales'!A:E,5,FALSE)</f>
        <v>69</v>
      </c>
      <c r="D137" s="14" t="s">
        <v>117</v>
      </c>
      <c r="E137" t="str">
        <f>VLOOKUP(D137,'Plateformes multimodales'!A:B,2,FALSE)</f>
        <v>FEROVERGNE/ PRESTALOG</v>
      </c>
      <c r="F137" t="str">
        <f>VLOOKUP(H137,'Plateformes multimodales'!A:I,9,FALSE)</f>
        <v>France</v>
      </c>
      <c r="G137" s="6">
        <f>VLOOKUP(H137,'Plateformes multimodales'!A:I,5,FALSE)</f>
        <v>13</v>
      </c>
      <c r="H137" s="9" t="s">
        <v>325</v>
      </c>
      <c r="I137" s="9" t="str">
        <f>VLOOKUP(H137,'Plateformes multimodales'!A:B,2,FALSE)</f>
        <v>EUROFOS</v>
      </c>
      <c r="J137">
        <v>5</v>
      </c>
      <c r="K137" s="6" t="s">
        <v>16</v>
      </c>
      <c r="L137" s="20">
        <v>0.62638888888888888</v>
      </c>
      <c r="M137" s="6" t="s">
        <v>16</v>
      </c>
      <c r="N137" s="20">
        <v>0.83333333333333337</v>
      </c>
      <c r="O137" s="2" t="s">
        <v>223</v>
      </c>
      <c r="P137" s="2" t="s">
        <v>395</v>
      </c>
      <c r="Q137" t="s">
        <v>223</v>
      </c>
      <c r="R137" t="s">
        <v>223</v>
      </c>
      <c r="S137" t="s">
        <v>223</v>
      </c>
      <c r="T137" t="s">
        <v>386</v>
      </c>
    </row>
    <row r="138" spans="1:20" ht="14.45" customHeight="1" x14ac:dyDescent="0.25">
      <c r="A138" t="s">
        <v>118</v>
      </c>
      <c r="B138" t="str">
        <f>VLOOKUP(D138,'Plateformes multimodales'!A:I,9,FALSE)</f>
        <v>France</v>
      </c>
      <c r="C138" s="6">
        <f>VLOOKUP(D138,'Plateformes multimodales'!A:E,5,FALSE)</f>
        <v>69</v>
      </c>
      <c r="D138" s="14" t="s">
        <v>117</v>
      </c>
      <c r="E138" t="str">
        <f>VLOOKUP(D138,'Plateformes multimodales'!A:B,2,FALSE)</f>
        <v>FEROVERGNE/ PRESTALOG</v>
      </c>
      <c r="F138" t="str">
        <f>VLOOKUP(H138,'Plateformes multimodales'!A:I,9,FALSE)</f>
        <v>France</v>
      </c>
      <c r="G138" s="6">
        <f>VLOOKUP(H138,'Plateformes multimodales'!A:I,5,FALSE)</f>
        <v>13</v>
      </c>
      <c r="H138" s="9" t="s">
        <v>325</v>
      </c>
      <c r="I138" s="9" t="str">
        <f>VLOOKUP(H138,'Plateformes multimodales'!A:B,2,FALSE)</f>
        <v>EUROFOS</v>
      </c>
      <c r="J138">
        <v>5</v>
      </c>
      <c r="K138" s="6" t="s">
        <v>19</v>
      </c>
      <c r="L138" s="20">
        <v>0.62638888888888888</v>
      </c>
      <c r="M138" s="6" t="s">
        <v>19</v>
      </c>
      <c r="N138" s="20">
        <v>0.83333333333333337</v>
      </c>
      <c r="O138" s="2" t="s">
        <v>223</v>
      </c>
      <c r="P138" s="2" t="s">
        <v>395</v>
      </c>
      <c r="Q138" t="s">
        <v>223</v>
      </c>
      <c r="R138" t="s">
        <v>223</v>
      </c>
      <c r="S138" t="s">
        <v>223</v>
      </c>
      <c r="T138" t="s">
        <v>386</v>
      </c>
    </row>
    <row r="139" spans="1:20" ht="14.45" customHeight="1" x14ac:dyDescent="0.25">
      <c r="A139" t="s">
        <v>118</v>
      </c>
      <c r="B139" t="str">
        <f>VLOOKUP(D139,'Plateformes multimodales'!A:I,9,FALSE)</f>
        <v>France</v>
      </c>
      <c r="C139" s="6">
        <f>VLOOKUP(D139,'Plateformes multimodales'!A:E,5,FALSE)</f>
        <v>69</v>
      </c>
      <c r="D139" s="14" t="s">
        <v>117</v>
      </c>
      <c r="E139" t="str">
        <f>VLOOKUP(D139,'Plateformes multimodales'!A:B,2,FALSE)</f>
        <v>FEROVERGNE/ PRESTALOG</v>
      </c>
      <c r="F139" t="str">
        <f>VLOOKUP(H139,'Plateformes multimodales'!A:I,9,FALSE)</f>
        <v>France</v>
      </c>
      <c r="G139" s="6">
        <f>VLOOKUP(H139,'Plateformes multimodales'!A:I,5,FALSE)</f>
        <v>13</v>
      </c>
      <c r="H139" s="9" t="s">
        <v>325</v>
      </c>
      <c r="I139" s="9" t="str">
        <f>VLOOKUP(H139,'Plateformes multimodales'!A:B,2,FALSE)</f>
        <v>EUROFOS</v>
      </c>
      <c r="J139">
        <v>5</v>
      </c>
      <c r="K139" s="6" t="s">
        <v>18</v>
      </c>
      <c r="L139" s="20">
        <v>0.62638888888888888</v>
      </c>
      <c r="M139" s="6" t="s">
        <v>18</v>
      </c>
      <c r="N139" s="20">
        <v>0.83333333333333304</v>
      </c>
      <c r="O139" s="2" t="s">
        <v>223</v>
      </c>
      <c r="P139" s="2" t="s">
        <v>395</v>
      </c>
      <c r="Q139" t="s">
        <v>223</v>
      </c>
      <c r="R139" t="s">
        <v>223</v>
      </c>
      <c r="S139" t="s">
        <v>223</v>
      </c>
      <c r="T139" t="s">
        <v>386</v>
      </c>
    </row>
    <row r="140" spans="1:20" ht="14.45" customHeight="1" x14ac:dyDescent="0.25">
      <c r="A140" t="s">
        <v>118</v>
      </c>
      <c r="B140" t="str">
        <f>VLOOKUP(D140,'Plateformes multimodales'!A:I,9,FALSE)</f>
        <v>France</v>
      </c>
      <c r="C140" s="6">
        <f>VLOOKUP(D140,'Plateformes multimodales'!A:E,5,FALSE)</f>
        <v>69</v>
      </c>
      <c r="D140" s="14" t="s">
        <v>117</v>
      </c>
      <c r="E140" t="str">
        <f>VLOOKUP(D140,'Plateformes multimodales'!A:B,2,FALSE)</f>
        <v>FEROVERGNE/ PRESTALOG</v>
      </c>
      <c r="F140" t="str">
        <f>VLOOKUP(H140,'Plateformes multimodales'!A:I,9,FALSE)</f>
        <v>France</v>
      </c>
      <c r="G140" s="6">
        <f>VLOOKUP(H140,'Plateformes multimodales'!A:I,5,FALSE)</f>
        <v>13</v>
      </c>
      <c r="H140" s="9" t="s">
        <v>325</v>
      </c>
      <c r="I140" s="9" t="str">
        <f>VLOOKUP(H140,'Plateformes multimodales'!A:B,2,FALSE)</f>
        <v>EUROFOS</v>
      </c>
      <c r="J140">
        <v>5</v>
      </c>
      <c r="K140" s="6" t="s">
        <v>17</v>
      </c>
      <c r="L140" s="20">
        <v>0.62638888888888888</v>
      </c>
      <c r="M140" s="6" t="s">
        <v>17</v>
      </c>
      <c r="N140" s="20">
        <v>0.83333333333333304</v>
      </c>
      <c r="O140" s="2" t="s">
        <v>223</v>
      </c>
      <c r="P140" s="2" t="s">
        <v>395</v>
      </c>
      <c r="Q140" t="s">
        <v>223</v>
      </c>
      <c r="R140" t="s">
        <v>223</v>
      </c>
      <c r="S140" t="s">
        <v>223</v>
      </c>
      <c r="T140" t="s">
        <v>386</v>
      </c>
    </row>
    <row r="141" spans="1:20" ht="14.45" customHeight="1" x14ac:dyDescent="0.25">
      <c r="A141" t="s">
        <v>118</v>
      </c>
      <c r="B141" t="str">
        <f>VLOOKUP(D141,'Plateformes multimodales'!A:I,9,FALSE)</f>
        <v>France</v>
      </c>
      <c r="C141" s="6">
        <f>VLOOKUP(D141,'Plateformes multimodales'!A:E,5,FALSE)</f>
        <v>69</v>
      </c>
      <c r="D141" s="14" t="s">
        <v>117</v>
      </c>
      <c r="E141" t="str">
        <f>VLOOKUP(D141,'Plateformes multimodales'!A:B,2,FALSE)</f>
        <v>FEROVERGNE/ PRESTALOG</v>
      </c>
      <c r="F141" t="str">
        <f>VLOOKUP(H141,'Plateformes multimodales'!A:I,9,FALSE)</f>
        <v>France</v>
      </c>
      <c r="G141" s="6">
        <f>VLOOKUP(H141,'Plateformes multimodales'!A:I,5,FALSE)</f>
        <v>13</v>
      </c>
      <c r="H141" s="9" t="s">
        <v>336</v>
      </c>
      <c r="I141" s="9" t="str">
        <f>VLOOKUP(H141,'Plateformes multimodales'!A:B,2,FALSE)</f>
        <v>Seayard</v>
      </c>
      <c r="J141">
        <v>5</v>
      </c>
      <c r="K141" s="6" t="s">
        <v>15</v>
      </c>
      <c r="L141" s="20">
        <v>0.625</v>
      </c>
      <c r="M141" s="6" t="s">
        <v>15</v>
      </c>
      <c r="N141" s="20">
        <v>0.83333333333333304</v>
      </c>
      <c r="O141" s="2" t="s">
        <v>223</v>
      </c>
      <c r="P141" s="2" t="s">
        <v>395</v>
      </c>
      <c r="Q141" t="s">
        <v>223</v>
      </c>
      <c r="R141" t="s">
        <v>223</v>
      </c>
      <c r="S141" t="s">
        <v>223</v>
      </c>
      <c r="T141" t="s">
        <v>386</v>
      </c>
    </row>
    <row r="142" spans="1:20" ht="14.45" customHeight="1" x14ac:dyDescent="0.25">
      <c r="A142" t="s">
        <v>118</v>
      </c>
      <c r="B142" t="str">
        <f>VLOOKUP(D142,'Plateformes multimodales'!A:I,9,FALSE)</f>
        <v>France</v>
      </c>
      <c r="C142" s="6">
        <f>VLOOKUP(D142,'Plateformes multimodales'!A:E,5,FALSE)</f>
        <v>69</v>
      </c>
      <c r="D142" s="14" t="s">
        <v>117</v>
      </c>
      <c r="E142" t="str">
        <f>VLOOKUP(D142,'Plateformes multimodales'!A:B,2,FALSE)</f>
        <v>FEROVERGNE/ PRESTALOG</v>
      </c>
      <c r="F142" t="str">
        <f>VLOOKUP(H142,'Plateformes multimodales'!A:I,9,FALSE)</f>
        <v>France</v>
      </c>
      <c r="G142" s="6">
        <f>VLOOKUP(H142,'Plateformes multimodales'!A:I,5,FALSE)</f>
        <v>13</v>
      </c>
      <c r="H142" s="9" t="s">
        <v>336</v>
      </c>
      <c r="I142" s="9" t="str">
        <f>VLOOKUP(H142,'Plateformes multimodales'!A:B,2,FALSE)</f>
        <v>Seayard</v>
      </c>
      <c r="J142">
        <v>5</v>
      </c>
      <c r="K142" s="6" t="s">
        <v>16</v>
      </c>
      <c r="L142" s="20">
        <v>0.62638888888888888</v>
      </c>
      <c r="M142" s="6" t="s">
        <v>16</v>
      </c>
      <c r="N142" s="20">
        <v>0.83333333333333304</v>
      </c>
      <c r="O142" s="2" t="s">
        <v>223</v>
      </c>
      <c r="P142" s="2" t="s">
        <v>395</v>
      </c>
      <c r="Q142" t="s">
        <v>223</v>
      </c>
      <c r="R142" t="s">
        <v>223</v>
      </c>
      <c r="S142" t="s">
        <v>223</v>
      </c>
      <c r="T142" t="s">
        <v>386</v>
      </c>
    </row>
    <row r="143" spans="1:20" ht="14.45" customHeight="1" x14ac:dyDescent="0.25">
      <c r="A143" t="s">
        <v>118</v>
      </c>
      <c r="B143" t="str">
        <f>VLOOKUP(D143,'Plateformes multimodales'!A:I,9,FALSE)</f>
        <v>France</v>
      </c>
      <c r="C143" s="6">
        <f>VLOOKUP(D143,'Plateformes multimodales'!A:E,5,FALSE)</f>
        <v>69</v>
      </c>
      <c r="D143" s="14" t="s">
        <v>117</v>
      </c>
      <c r="E143" t="str">
        <f>VLOOKUP(D143,'Plateformes multimodales'!A:B,2,FALSE)</f>
        <v>FEROVERGNE/ PRESTALOG</v>
      </c>
      <c r="F143" t="str">
        <f>VLOOKUP(H143,'Plateformes multimodales'!A:I,9,FALSE)</f>
        <v>France</v>
      </c>
      <c r="G143" s="6">
        <f>VLOOKUP(H143,'Plateformes multimodales'!A:I,5,FALSE)</f>
        <v>13</v>
      </c>
      <c r="H143" s="9" t="s">
        <v>336</v>
      </c>
      <c r="I143" s="9" t="str">
        <f>VLOOKUP(H143,'Plateformes multimodales'!A:B,2,FALSE)</f>
        <v>Seayard</v>
      </c>
      <c r="J143">
        <v>5</v>
      </c>
      <c r="K143" s="6" t="s">
        <v>19</v>
      </c>
      <c r="L143" s="20">
        <v>0.62638888888888888</v>
      </c>
      <c r="M143" s="6" t="s">
        <v>19</v>
      </c>
      <c r="N143" s="20">
        <v>0.83333333333333304</v>
      </c>
      <c r="O143" s="2" t="s">
        <v>223</v>
      </c>
      <c r="P143" s="2" t="s">
        <v>395</v>
      </c>
      <c r="Q143" t="s">
        <v>223</v>
      </c>
      <c r="R143" t="s">
        <v>223</v>
      </c>
      <c r="S143" t="s">
        <v>223</v>
      </c>
      <c r="T143" t="s">
        <v>386</v>
      </c>
    </row>
    <row r="144" spans="1:20" ht="14.45" customHeight="1" x14ac:dyDescent="0.25">
      <c r="A144" t="s">
        <v>118</v>
      </c>
      <c r="B144" t="str">
        <f>VLOOKUP(D144,'Plateformes multimodales'!A:I,9,FALSE)</f>
        <v>France</v>
      </c>
      <c r="C144" s="6">
        <f>VLOOKUP(D144,'Plateformes multimodales'!A:E,5,FALSE)</f>
        <v>69</v>
      </c>
      <c r="D144" s="14" t="s">
        <v>117</v>
      </c>
      <c r="E144" t="str">
        <f>VLOOKUP(D144,'Plateformes multimodales'!A:B,2,FALSE)</f>
        <v>FEROVERGNE/ PRESTALOG</v>
      </c>
      <c r="F144" t="str">
        <f>VLOOKUP(H144,'Plateformes multimodales'!A:I,9,FALSE)</f>
        <v>France</v>
      </c>
      <c r="G144" s="6">
        <f>VLOOKUP(H144,'Plateformes multimodales'!A:I,5,FALSE)</f>
        <v>13</v>
      </c>
      <c r="H144" s="9" t="s">
        <v>336</v>
      </c>
      <c r="I144" s="9" t="str">
        <f>VLOOKUP(H144,'Plateformes multimodales'!A:B,2,FALSE)</f>
        <v>Seayard</v>
      </c>
      <c r="J144">
        <v>5</v>
      </c>
      <c r="K144" s="6" t="s">
        <v>18</v>
      </c>
      <c r="L144" s="20">
        <v>0.62638888888888888</v>
      </c>
      <c r="M144" s="6" t="s">
        <v>18</v>
      </c>
      <c r="N144" s="20">
        <v>0.83333333333333304</v>
      </c>
      <c r="O144" s="2" t="s">
        <v>223</v>
      </c>
      <c r="P144" s="2" t="s">
        <v>395</v>
      </c>
      <c r="Q144" t="s">
        <v>223</v>
      </c>
      <c r="R144" t="s">
        <v>223</v>
      </c>
      <c r="S144" t="s">
        <v>223</v>
      </c>
      <c r="T144" t="s">
        <v>386</v>
      </c>
    </row>
    <row r="145" spans="1:20" ht="14.45" customHeight="1" x14ac:dyDescent="0.25">
      <c r="A145" t="s">
        <v>118</v>
      </c>
      <c r="B145" t="str">
        <f>VLOOKUP(D145,'Plateformes multimodales'!A:I,9,FALSE)</f>
        <v>France</v>
      </c>
      <c r="C145" s="6">
        <f>VLOOKUP(D145,'Plateformes multimodales'!A:E,5,FALSE)</f>
        <v>69</v>
      </c>
      <c r="D145" s="14" t="s">
        <v>117</v>
      </c>
      <c r="E145" t="str">
        <f>VLOOKUP(D145,'Plateformes multimodales'!A:B,2,FALSE)</f>
        <v>FEROVERGNE/ PRESTALOG</v>
      </c>
      <c r="F145" t="str">
        <f>VLOOKUP(H145,'Plateformes multimodales'!A:I,9,FALSE)</f>
        <v>France</v>
      </c>
      <c r="G145" s="6">
        <f>VLOOKUP(H145,'Plateformes multimodales'!A:I,5,FALSE)</f>
        <v>13</v>
      </c>
      <c r="H145" s="9" t="s">
        <v>336</v>
      </c>
      <c r="I145" s="9" t="str">
        <f>VLOOKUP(H145,'Plateformes multimodales'!A:B,2,FALSE)</f>
        <v>Seayard</v>
      </c>
      <c r="J145">
        <v>5</v>
      </c>
      <c r="K145" s="6" t="s">
        <v>17</v>
      </c>
      <c r="L145" s="20">
        <v>0.62638888888888888</v>
      </c>
      <c r="M145" s="6" t="s">
        <v>17</v>
      </c>
      <c r="N145" s="20">
        <v>0.83333333333333304</v>
      </c>
      <c r="O145" s="2" t="s">
        <v>223</v>
      </c>
      <c r="P145" s="2" t="s">
        <v>395</v>
      </c>
      <c r="Q145" t="s">
        <v>223</v>
      </c>
      <c r="R145" t="s">
        <v>223</v>
      </c>
      <c r="S145" t="s">
        <v>223</v>
      </c>
      <c r="T145" t="s">
        <v>386</v>
      </c>
    </row>
    <row r="146" spans="1:20" ht="14.45" customHeight="1" x14ac:dyDescent="0.25">
      <c r="A146" t="s">
        <v>118</v>
      </c>
      <c r="B146" t="str">
        <f>VLOOKUP(D146,'Plateformes multimodales'!A:I,9,FALSE)</f>
        <v>France</v>
      </c>
      <c r="C146" s="6">
        <f>VLOOKUP(D146,'Plateformes multimodales'!A:E,5,FALSE)</f>
        <v>30</v>
      </c>
      <c r="D146" t="s">
        <v>190</v>
      </c>
      <c r="E146" t="str">
        <f>VLOOKUP(D146,'Plateformes multimodales'!A:B,2,FALSE)</f>
        <v>FEROVERGNE/ PRESTALOG</v>
      </c>
      <c r="F146" t="str">
        <f>VLOOKUP(H146,'Plateformes multimodales'!A:I,9,FALSE)</f>
        <v>France</v>
      </c>
      <c r="G146" s="6">
        <f>VLOOKUP(H146,'Plateformes multimodales'!A:I,5,FALSE)</f>
        <v>13</v>
      </c>
      <c r="H146" s="9" t="s">
        <v>325</v>
      </c>
      <c r="I146" s="9" t="str">
        <f>VLOOKUP(H146,'Plateformes multimodales'!A:B,2,FALSE)</f>
        <v>EUROFOS</v>
      </c>
      <c r="J146">
        <v>5</v>
      </c>
      <c r="K146" s="6" t="s">
        <v>15</v>
      </c>
      <c r="L146" s="20">
        <v>0.78680555555555554</v>
      </c>
      <c r="M146" s="6" t="s">
        <v>15</v>
      </c>
      <c r="N146" s="20">
        <v>0</v>
      </c>
      <c r="O146" s="2" t="s">
        <v>223</v>
      </c>
      <c r="P146" s="2" t="s">
        <v>395</v>
      </c>
      <c r="Q146" t="s">
        <v>223</v>
      </c>
      <c r="R146" t="s">
        <v>223</v>
      </c>
      <c r="S146" t="s">
        <v>223</v>
      </c>
      <c r="T146" t="s">
        <v>386</v>
      </c>
    </row>
    <row r="147" spans="1:20" ht="14.45" customHeight="1" x14ac:dyDescent="0.25">
      <c r="A147" t="s">
        <v>118</v>
      </c>
      <c r="B147" t="str">
        <f>VLOOKUP(D147,'Plateformes multimodales'!A:I,9,FALSE)</f>
        <v>France</v>
      </c>
      <c r="C147" s="6">
        <f>VLOOKUP(D147,'Plateformes multimodales'!A:E,5,FALSE)</f>
        <v>30</v>
      </c>
      <c r="D147" t="s">
        <v>190</v>
      </c>
      <c r="E147" t="str">
        <f>VLOOKUP(D147,'Plateformes multimodales'!A:B,2,FALSE)</f>
        <v>FEROVERGNE/ PRESTALOG</v>
      </c>
      <c r="F147" t="str">
        <f>VLOOKUP(H147,'Plateformes multimodales'!A:I,9,FALSE)</f>
        <v>France</v>
      </c>
      <c r="G147" s="6">
        <f>VLOOKUP(H147,'Plateformes multimodales'!A:I,5,FALSE)</f>
        <v>13</v>
      </c>
      <c r="H147" s="9" t="s">
        <v>325</v>
      </c>
      <c r="I147" s="9" t="str">
        <f>VLOOKUP(H147,'Plateformes multimodales'!A:B,2,FALSE)</f>
        <v>EUROFOS</v>
      </c>
      <c r="J147">
        <v>5</v>
      </c>
      <c r="K147" s="6" t="s">
        <v>16</v>
      </c>
      <c r="L147" s="20">
        <v>0.78680555555555554</v>
      </c>
      <c r="M147" s="6" t="s">
        <v>16</v>
      </c>
      <c r="N147" s="20">
        <v>0</v>
      </c>
      <c r="O147" s="2" t="s">
        <v>223</v>
      </c>
      <c r="P147" s="2" t="s">
        <v>395</v>
      </c>
      <c r="Q147" t="s">
        <v>223</v>
      </c>
      <c r="R147" t="s">
        <v>223</v>
      </c>
      <c r="S147" t="s">
        <v>223</v>
      </c>
      <c r="T147" t="s">
        <v>386</v>
      </c>
    </row>
    <row r="148" spans="1:20" ht="14.45" customHeight="1" x14ac:dyDescent="0.25">
      <c r="A148" t="s">
        <v>118</v>
      </c>
      <c r="B148" t="str">
        <f>VLOOKUP(D148,'Plateformes multimodales'!A:I,9,FALSE)</f>
        <v>France</v>
      </c>
      <c r="C148" s="6">
        <f>VLOOKUP(D148,'Plateformes multimodales'!A:E,5,FALSE)</f>
        <v>30</v>
      </c>
      <c r="D148" t="s">
        <v>190</v>
      </c>
      <c r="E148" t="str">
        <f>VLOOKUP(D148,'Plateformes multimodales'!A:B,2,FALSE)</f>
        <v>FEROVERGNE/ PRESTALOG</v>
      </c>
      <c r="F148" t="str">
        <f>VLOOKUP(H148,'Plateformes multimodales'!A:I,9,FALSE)</f>
        <v>France</v>
      </c>
      <c r="G148" s="6">
        <f>VLOOKUP(H148,'Plateformes multimodales'!A:I,5,FALSE)</f>
        <v>13</v>
      </c>
      <c r="H148" s="9" t="s">
        <v>325</v>
      </c>
      <c r="I148" s="9" t="str">
        <f>VLOOKUP(H148,'Plateformes multimodales'!A:B,2,FALSE)</f>
        <v>EUROFOS</v>
      </c>
      <c r="J148">
        <v>5</v>
      </c>
      <c r="K148" s="6" t="s">
        <v>19</v>
      </c>
      <c r="L148" s="20">
        <v>0.78680555555555598</v>
      </c>
      <c r="M148" s="6" t="s">
        <v>19</v>
      </c>
      <c r="N148" s="20">
        <v>0</v>
      </c>
      <c r="O148" s="2" t="s">
        <v>223</v>
      </c>
      <c r="P148" s="2" t="s">
        <v>395</v>
      </c>
      <c r="Q148" t="s">
        <v>223</v>
      </c>
      <c r="R148" t="s">
        <v>223</v>
      </c>
      <c r="S148" t="s">
        <v>223</v>
      </c>
      <c r="T148" t="s">
        <v>386</v>
      </c>
    </row>
    <row r="149" spans="1:20" ht="14.45" customHeight="1" x14ac:dyDescent="0.25">
      <c r="A149" t="s">
        <v>118</v>
      </c>
      <c r="B149" t="str">
        <f>VLOOKUP(D149,'Plateformes multimodales'!A:I,9,FALSE)</f>
        <v>France</v>
      </c>
      <c r="C149" s="6">
        <f>VLOOKUP(D149,'Plateformes multimodales'!A:E,5,FALSE)</f>
        <v>30</v>
      </c>
      <c r="D149" t="s">
        <v>190</v>
      </c>
      <c r="E149" t="str">
        <f>VLOOKUP(D149,'Plateformes multimodales'!A:B,2,FALSE)</f>
        <v>FEROVERGNE/ PRESTALOG</v>
      </c>
      <c r="F149" t="str">
        <f>VLOOKUP(H149,'Plateformes multimodales'!A:I,9,FALSE)</f>
        <v>France</v>
      </c>
      <c r="G149" s="6">
        <f>VLOOKUP(H149,'Plateformes multimodales'!A:I,5,FALSE)</f>
        <v>13</v>
      </c>
      <c r="H149" s="9" t="s">
        <v>325</v>
      </c>
      <c r="I149" s="9" t="str">
        <f>VLOOKUP(H149,'Plateformes multimodales'!A:B,2,FALSE)</f>
        <v>EUROFOS</v>
      </c>
      <c r="J149">
        <v>5</v>
      </c>
      <c r="K149" s="6" t="s">
        <v>18</v>
      </c>
      <c r="L149" s="20">
        <v>0.78680555555555598</v>
      </c>
      <c r="M149" s="6" t="s">
        <v>18</v>
      </c>
      <c r="N149" s="20">
        <v>0</v>
      </c>
      <c r="O149" s="2" t="s">
        <v>223</v>
      </c>
      <c r="P149" s="2" t="s">
        <v>395</v>
      </c>
      <c r="Q149" t="s">
        <v>223</v>
      </c>
      <c r="R149" t="s">
        <v>223</v>
      </c>
      <c r="S149" t="s">
        <v>223</v>
      </c>
      <c r="T149" t="s">
        <v>386</v>
      </c>
    </row>
    <row r="150" spans="1:20" ht="14.45" customHeight="1" x14ac:dyDescent="0.25">
      <c r="A150" t="s">
        <v>118</v>
      </c>
      <c r="B150" t="str">
        <f>VLOOKUP(D150,'Plateformes multimodales'!A:I,9,FALSE)</f>
        <v>France</v>
      </c>
      <c r="C150" s="6">
        <f>VLOOKUP(D150,'Plateformes multimodales'!A:E,5,FALSE)</f>
        <v>30</v>
      </c>
      <c r="D150" t="s">
        <v>190</v>
      </c>
      <c r="E150" t="str">
        <f>VLOOKUP(D150,'Plateformes multimodales'!A:B,2,FALSE)</f>
        <v>FEROVERGNE/ PRESTALOG</v>
      </c>
      <c r="F150" t="str">
        <f>VLOOKUP(H150,'Plateformes multimodales'!A:I,9,FALSE)</f>
        <v>France</v>
      </c>
      <c r="G150" s="6">
        <f>VLOOKUP(H150,'Plateformes multimodales'!A:I,5,FALSE)</f>
        <v>13</v>
      </c>
      <c r="H150" s="9" t="s">
        <v>325</v>
      </c>
      <c r="I150" s="9" t="str">
        <f>VLOOKUP(H150,'Plateformes multimodales'!A:B,2,FALSE)</f>
        <v>EUROFOS</v>
      </c>
      <c r="J150">
        <v>5</v>
      </c>
      <c r="K150" s="6" t="s">
        <v>17</v>
      </c>
      <c r="L150" s="20">
        <v>0.78680555555555598</v>
      </c>
      <c r="M150" s="6" t="s">
        <v>17</v>
      </c>
      <c r="N150" s="20">
        <v>0</v>
      </c>
      <c r="O150" s="2" t="s">
        <v>223</v>
      </c>
      <c r="P150" s="2" t="s">
        <v>395</v>
      </c>
      <c r="Q150" t="s">
        <v>223</v>
      </c>
      <c r="R150" t="s">
        <v>223</v>
      </c>
      <c r="S150" t="s">
        <v>223</v>
      </c>
      <c r="T150" t="s">
        <v>386</v>
      </c>
    </row>
    <row r="151" spans="1:20" ht="14.45" customHeight="1" x14ac:dyDescent="0.25">
      <c r="A151" t="s">
        <v>118</v>
      </c>
      <c r="B151" t="str">
        <f>VLOOKUP(D151,'Plateformes multimodales'!A:I,9,FALSE)</f>
        <v>France</v>
      </c>
      <c r="C151" s="6">
        <f>VLOOKUP(D151,'Plateformes multimodales'!A:E,5,FALSE)</f>
        <v>30</v>
      </c>
      <c r="D151" t="s">
        <v>190</v>
      </c>
      <c r="E151" t="str">
        <f>VLOOKUP(D151,'Plateformes multimodales'!A:B,2,FALSE)</f>
        <v>FEROVERGNE/ PRESTALOG</v>
      </c>
      <c r="F151" t="str">
        <f>VLOOKUP(H151,'Plateformes multimodales'!A:I,9,FALSE)</f>
        <v>France</v>
      </c>
      <c r="G151" s="6">
        <f>VLOOKUP(H151,'Plateformes multimodales'!A:I,5,FALSE)</f>
        <v>13</v>
      </c>
      <c r="H151" s="9" t="s">
        <v>336</v>
      </c>
      <c r="I151" s="9" t="str">
        <f>VLOOKUP(H151,'Plateformes multimodales'!A:B,2,FALSE)</f>
        <v>Seayard</v>
      </c>
      <c r="J151">
        <v>5</v>
      </c>
      <c r="K151" s="6" t="s">
        <v>15</v>
      </c>
      <c r="L151" s="20">
        <v>0.78680555555555554</v>
      </c>
      <c r="M151" s="6" t="s">
        <v>15</v>
      </c>
      <c r="N151" s="20">
        <v>0.97916666666666663</v>
      </c>
      <c r="O151" s="2" t="s">
        <v>223</v>
      </c>
      <c r="P151" s="2" t="s">
        <v>395</v>
      </c>
      <c r="Q151" t="s">
        <v>223</v>
      </c>
      <c r="R151" t="s">
        <v>223</v>
      </c>
      <c r="S151" t="s">
        <v>223</v>
      </c>
      <c r="T151" t="s">
        <v>386</v>
      </c>
    </row>
    <row r="152" spans="1:20" ht="14.45" customHeight="1" x14ac:dyDescent="0.25">
      <c r="A152" t="s">
        <v>118</v>
      </c>
      <c r="B152" t="str">
        <f>VLOOKUP(D152,'Plateformes multimodales'!A:I,9,FALSE)</f>
        <v>France</v>
      </c>
      <c r="C152" s="6">
        <f>VLOOKUP(D152,'Plateformes multimodales'!A:E,5,FALSE)</f>
        <v>30</v>
      </c>
      <c r="D152" t="s">
        <v>190</v>
      </c>
      <c r="E152" t="str">
        <f>VLOOKUP(D152,'Plateformes multimodales'!A:B,2,FALSE)</f>
        <v>FEROVERGNE/ PRESTALOG</v>
      </c>
      <c r="F152" t="str">
        <f>VLOOKUP(H152,'Plateformes multimodales'!A:I,9,FALSE)</f>
        <v>France</v>
      </c>
      <c r="G152" s="6">
        <f>VLOOKUP(H152,'Plateformes multimodales'!A:I,5,FALSE)</f>
        <v>13</v>
      </c>
      <c r="H152" s="9" t="s">
        <v>336</v>
      </c>
      <c r="I152" s="9" t="str">
        <f>VLOOKUP(H152,'Plateformes multimodales'!A:B,2,FALSE)</f>
        <v>Seayard</v>
      </c>
      <c r="J152">
        <v>5</v>
      </c>
      <c r="K152" s="6" t="s">
        <v>16</v>
      </c>
      <c r="L152" s="20">
        <v>0.78680555555555554</v>
      </c>
      <c r="M152" s="6" t="s">
        <v>16</v>
      </c>
      <c r="N152" s="20">
        <v>0.97916666666666663</v>
      </c>
      <c r="O152" s="2" t="s">
        <v>223</v>
      </c>
      <c r="P152" s="2" t="s">
        <v>395</v>
      </c>
      <c r="Q152" t="s">
        <v>223</v>
      </c>
      <c r="R152" t="s">
        <v>223</v>
      </c>
      <c r="S152" t="s">
        <v>223</v>
      </c>
      <c r="T152" t="s">
        <v>386</v>
      </c>
    </row>
    <row r="153" spans="1:20" ht="14.45" customHeight="1" x14ac:dyDescent="0.25">
      <c r="A153" t="s">
        <v>118</v>
      </c>
      <c r="B153" t="str">
        <f>VLOOKUP(D153,'Plateformes multimodales'!A:I,9,FALSE)</f>
        <v>France</v>
      </c>
      <c r="C153" s="6">
        <f>VLOOKUP(D153,'Plateformes multimodales'!A:E,5,FALSE)</f>
        <v>30</v>
      </c>
      <c r="D153" t="s">
        <v>190</v>
      </c>
      <c r="E153" t="str">
        <f>VLOOKUP(D153,'Plateformes multimodales'!A:B,2,FALSE)</f>
        <v>FEROVERGNE/ PRESTALOG</v>
      </c>
      <c r="F153" t="str">
        <f>VLOOKUP(H153,'Plateformes multimodales'!A:I,9,FALSE)</f>
        <v>France</v>
      </c>
      <c r="G153" s="6">
        <f>VLOOKUP(H153,'Plateformes multimodales'!A:I,5,FALSE)</f>
        <v>13</v>
      </c>
      <c r="H153" s="9" t="s">
        <v>336</v>
      </c>
      <c r="I153" s="9" t="str">
        <f>VLOOKUP(H153,'Plateformes multimodales'!A:B,2,FALSE)</f>
        <v>Seayard</v>
      </c>
      <c r="J153">
        <v>5</v>
      </c>
      <c r="K153" s="6" t="s">
        <v>19</v>
      </c>
      <c r="L153" s="20">
        <v>0.78680555555555598</v>
      </c>
      <c r="M153" s="6" t="s">
        <v>19</v>
      </c>
      <c r="N153" s="20">
        <v>0.97916666666666663</v>
      </c>
      <c r="O153" s="2" t="s">
        <v>223</v>
      </c>
      <c r="P153" s="2" t="s">
        <v>395</v>
      </c>
      <c r="Q153" t="s">
        <v>223</v>
      </c>
      <c r="R153" t="s">
        <v>223</v>
      </c>
      <c r="S153" t="s">
        <v>223</v>
      </c>
      <c r="T153" t="s">
        <v>386</v>
      </c>
    </row>
    <row r="154" spans="1:20" ht="14.45" customHeight="1" x14ac:dyDescent="0.25">
      <c r="A154" t="s">
        <v>118</v>
      </c>
      <c r="B154" t="str">
        <f>VLOOKUP(D154,'Plateformes multimodales'!A:I,9,FALSE)</f>
        <v>France</v>
      </c>
      <c r="C154" s="6">
        <f>VLOOKUP(D154,'Plateformes multimodales'!A:E,5,FALSE)</f>
        <v>30</v>
      </c>
      <c r="D154" t="s">
        <v>190</v>
      </c>
      <c r="E154" t="str">
        <f>VLOOKUP(D154,'Plateformes multimodales'!A:B,2,FALSE)</f>
        <v>FEROVERGNE/ PRESTALOG</v>
      </c>
      <c r="F154" t="str">
        <f>VLOOKUP(H154,'Plateformes multimodales'!A:I,9,FALSE)</f>
        <v>France</v>
      </c>
      <c r="G154" s="6">
        <f>VLOOKUP(H154,'Plateformes multimodales'!A:I,5,FALSE)</f>
        <v>13</v>
      </c>
      <c r="H154" s="9" t="s">
        <v>336</v>
      </c>
      <c r="I154" s="9" t="str">
        <f>VLOOKUP(H154,'Plateformes multimodales'!A:B,2,FALSE)</f>
        <v>Seayard</v>
      </c>
      <c r="J154">
        <v>5</v>
      </c>
      <c r="K154" s="6" t="s">
        <v>18</v>
      </c>
      <c r="L154" s="20">
        <v>0.78680555555555598</v>
      </c>
      <c r="M154" s="6" t="s">
        <v>18</v>
      </c>
      <c r="N154" s="20">
        <v>0.97916666666666663</v>
      </c>
      <c r="O154" s="2" t="s">
        <v>223</v>
      </c>
      <c r="P154" s="2" t="s">
        <v>395</v>
      </c>
      <c r="Q154" t="s">
        <v>223</v>
      </c>
      <c r="R154" t="s">
        <v>223</v>
      </c>
      <c r="S154" t="s">
        <v>223</v>
      </c>
      <c r="T154" t="s">
        <v>386</v>
      </c>
    </row>
    <row r="155" spans="1:20" ht="14.45" customHeight="1" x14ac:dyDescent="0.25">
      <c r="A155" t="s">
        <v>118</v>
      </c>
      <c r="B155" t="str">
        <f>VLOOKUP(D155,'Plateformes multimodales'!A:I,9,FALSE)</f>
        <v>France</v>
      </c>
      <c r="C155" s="6">
        <f>VLOOKUP(D155,'Plateformes multimodales'!A:E,5,FALSE)</f>
        <v>30</v>
      </c>
      <c r="D155" t="s">
        <v>190</v>
      </c>
      <c r="E155" t="str">
        <f>VLOOKUP(D155,'Plateformes multimodales'!A:B,2,FALSE)</f>
        <v>FEROVERGNE/ PRESTALOG</v>
      </c>
      <c r="F155" t="str">
        <f>VLOOKUP(H155,'Plateformes multimodales'!A:I,9,FALSE)</f>
        <v>France</v>
      </c>
      <c r="G155" s="6">
        <f>VLOOKUP(H155,'Plateformes multimodales'!A:I,5,FALSE)</f>
        <v>13</v>
      </c>
      <c r="H155" s="9" t="s">
        <v>336</v>
      </c>
      <c r="I155" s="9" t="str">
        <f>VLOOKUP(H155,'Plateformes multimodales'!A:B,2,FALSE)</f>
        <v>Seayard</v>
      </c>
      <c r="J155">
        <v>5</v>
      </c>
      <c r="K155" s="6" t="s">
        <v>17</v>
      </c>
      <c r="L155" s="20">
        <v>0.78680555555555598</v>
      </c>
      <c r="M155" s="6" t="s">
        <v>17</v>
      </c>
      <c r="N155" s="20">
        <v>0.97916666666666663</v>
      </c>
      <c r="O155" s="2" t="s">
        <v>223</v>
      </c>
      <c r="P155" s="2" t="s">
        <v>395</v>
      </c>
      <c r="Q155" t="s">
        <v>223</v>
      </c>
      <c r="R155" t="s">
        <v>223</v>
      </c>
      <c r="S155" t="s">
        <v>223</v>
      </c>
      <c r="T155" t="s">
        <v>386</v>
      </c>
    </row>
    <row r="156" spans="1:20" ht="14.45" customHeight="1" x14ac:dyDescent="0.25">
      <c r="A156" t="s">
        <v>118</v>
      </c>
      <c r="B156" t="str">
        <f>VLOOKUP(D156,'Plateformes multimodales'!A:I,9,FALSE)</f>
        <v>France</v>
      </c>
      <c r="C156" s="6">
        <f>VLOOKUP(D156,'Plateformes multimodales'!A:E,5,FALSE)</f>
        <v>18</v>
      </c>
      <c r="D156" t="s">
        <v>194</v>
      </c>
      <c r="E156" t="str">
        <f>VLOOKUP(D156,'Plateformes multimodales'!A:B,2,FALSE)</f>
        <v>FEROVERGNE/ PRESTALOG</v>
      </c>
      <c r="F156" t="str">
        <f>VLOOKUP(H156,'Plateformes multimodales'!A:I,9,FALSE)</f>
        <v>France</v>
      </c>
      <c r="G156" s="6">
        <f>VLOOKUP(H156,'Plateformes multimodales'!A:I,5,FALSE)</f>
        <v>76</v>
      </c>
      <c r="H156" s="9" t="s">
        <v>338</v>
      </c>
      <c r="I156" s="9" t="str">
        <f>VLOOKUP(H156,'Plateformes multimodales'!A:B,2,FALSE)</f>
        <v>Générale de Manutention Portuaire</v>
      </c>
      <c r="J156">
        <v>3</v>
      </c>
      <c r="K156" s="6" t="s">
        <v>16</v>
      </c>
      <c r="L156" s="20">
        <v>0.70833333333333337</v>
      </c>
      <c r="M156" s="6" t="s">
        <v>19</v>
      </c>
      <c r="N156" s="20">
        <v>0.41666666666666669</v>
      </c>
      <c r="O156" s="2" t="s">
        <v>223</v>
      </c>
      <c r="P156" s="2" t="s">
        <v>395</v>
      </c>
      <c r="Q156" t="s">
        <v>223</v>
      </c>
      <c r="R156" t="s">
        <v>223</v>
      </c>
      <c r="S156" t="s">
        <v>223</v>
      </c>
    </row>
    <row r="157" spans="1:20" ht="14.45" customHeight="1" x14ac:dyDescent="0.25">
      <c r="A157" t="s">
        <v>118</v>
      </c>
      <c r="B157" t="str">
        <f>VLOOKUP(D157,'Plateformes multimodales'!A:I,9,FALSE)</f>
        <v>France</v>
      </c>
      <c r="C157" s="6">
        <f>VLOOKUP(D157,'Plateformes multimodales'!A:E,5,FALSE)</f>
        <v>18</v>
      </c>
      <c r="D157" t="s">
        <v>194</v>
      </c>
      <c r="E157" t="str">
        <f>VLOOKUP(D157,'Plateformes multimodales'!A:B,2,FALSE)</f>
        <v>FEROVERGNE/ PRESTALOG</v>
      </c>
      <c r="F157" t="str">
        <f>VLOOKUP(H157,'Plateformes multimodales'!A:I,9,FALSE)</f>
        <v>France</v>
      </c>
      <c r="G157" s="6">
        <f>VLOOKUP(H157,'Plateformes multimodales'!A:I,5,FALSE)</f>
        <v>76</v>
      </c>
      <c r="H157" s="9" t="s">
        <v>338</v>
      </c>
      <c r="I157" s="9" t="str">
        <f>VLOOKUP(H157,'Plateformes multimodales'!A:B,2,FALSE)</f>
        <v>Générale de Manutention Portuaire</v>
      </c>
      <c r="J157">
        <v>3</v>
      </c>
      <c r="K157" s="6" t="s">
        <v>18</v>
      </c>
      <c r="L157" s="20">
        <v>0.70833333333333337</v>
      </c>
      <c r="M157" s="6" t="s">
        <v>17</v>
      </c>
      <c r="N157" s="20">
        <v>0.41666666666666669</v>
      </c>
      <c r="O157" s="2" t="s">
        <v>223</v>
      </c>
      <c r="P157" s="2" t="s">
        <v>395</v>
      </c>
      <c r="Q157" t="s">
        <v>223</v>
      </c>
      <c r="R157" t="s">
        <v>223</v>
      </c>
      <c r="S157" t="s">
        <v>223</v>
      </c>
    </row>
    <row r="158" spans="1:20" ht="14.45" customHeight="1" x14ac:dyDescent="0.25">
      <c r="A158" t="s">
        <v>118</v>
      </c>
      <c r="B158" t="str">
        <f>VLOOKUP(D158,'Plateformes multimodales'!A:I,9,FALSE)</f>
        <v>France</v>
      </c>
      <c r="C158" s="6">
        <f>VLOOKUP(D158,'Plateformes multimodales'!A:E,5,FALSE)</f>
        <v>18</v>
      </c>
      <c r="D158" t="s">
        <v>194</v>
      </c>
      <c r="E158" t="str">
        <f>VLOOKUP(D158,'Plateformes multimodales'!A:B,2,FALSE)</f>
        <v>FEROVERGNE/ PRESTALOG</v>
      </c>
      <c r="F158" t="str">
        <f>VLOOKUP(H158,'Plateformes multimodales'!A:I,9,FALSE)</f>
        <v>France</v>
      </c>
      <c r="G158" s="6">
        <f>VLOOKUP(H158,'Plateformes multimodales'!A:I,5,FALSE)</f>
        <v>76</v>
      </c>
      <c r="H158" s="9" t="s">
        <v>338</v>
      </c>
      <c r="I158" s="9" t="str">
        <f>VLOOKUP(H158,'Plateformes multimodales'!A:B,2,FALSE)</f>
        <v>Générale de Manutention Portuaire</v>
      </c>
      <c r="J158">
        <v>3</v>
      </c>
      <c r="K158" s="6" t="s">
        <v>20</v>
      </c>
      <c r="L158" s="20">
        <v>0.66666666666666663</v>
      </c>
      <c r="M158" s="6" t="s">
        <v>15</v>
      </c>
      <c r="N158" s="20">
        <v>0.41666666666666669</v>
      </c>
      <c r="O158" s="2" t="s">
        <v>223</v>
      </c>
      <c r="P158" s="2" t="s">
        <v>395</v>
      </c>
      <c r="Q158" t="s">
        <v>223</v>
      </c>
      <c r="R158" t="s">
        <v>223</v>
      </c>
      <c r="S158" t="s">
        <v>223</v>
      </c>
    </row>
    <row r="159" spans="1:20" ht="14.45" customHeight="1" x14ac:dyDescent="0.25">
      <c r="A159" t="s">
        <v>118</v>
      </c>
      <c r="B159" t="str">
        <f>VLOOKUP(D159,'Plateformes multimodales'!A:I,9,FALSE)</f>
        <v>France</v>
      </c>
      <c r="C159" s="6">
        <f>VLOOKUP(D159,'Plateformes multimodales'!A:E,5,FALSE)</f>
        <v>18</v>
      </c>
      <c r="D159" t="s">
        <v>194</v>
      </c>
      <c r="E159" t="str">
        <f>VLOOKUP(D159,'Plateformes multimodales'!A:B,2,FALSE)</f>
        <v>FEROVERGNE/ PRESTALOG</v>
      </c>
      <c r="F159" t="str">
        <f>VLOOKUP(H159,'Plateformes multimodales'!A:I,9,FALSE)</f>
        <v>France</v>
      </c>
      <c r="G159" s="6">
        <f>VLOOKUP(H159,'Plateformes multimodales'!A:I,5,FALSE)</f>
        <v>76</v>
      </c>
      <c r="H159" s="9" t="s">
        <v>390</v>
      </c>
      <c r="I159" s="9" t="str">
        <f>VLOOKUP(H159,'Plateformes multimodales'!A:B,2,FALSE)</f>
        <v>Hanseatic Global Terminals</v>
      </c>
      <c r="J159">
        <v>1</v>
      </c>
      <c r="K159" s="6" t="s">
        <v>18</v>
      </c>
      <c r="L159" s="20">
        <v>0.70833333333333337</v>
      </c>
      <c r="M159" s="6" t="s">
        <v>17</v>
      </c>
      <c r="N159" s="20">
        <v>0.41666666666666669</v>
      </c>
      <c r="O159" s="2" t="s">
        <v>223</v>
      </c>
      <c r="P159" s="2" t="s">
        <v>395</v>
      </c>
      <c r="Q159" t="s">
        <v>223</v>
      </c>
      <c r="R159" t="s">
        <v>223</v>
      </c>
      <c r="S159" t="s">
        <v>223</v>
      </c>
    </row>
    <row r="160" spans="1:20" ht="14.45" customHeight="1" x14ac:dyDescent="0.25">
      <c r="A160" t="s">
        <v>219</v>
      </c>
      <c r="B160" t="str">
        <f>VLOOKUP(D160,'Plateformes multimodales'!A:I,9,FALSE)</f>
        <v>France</v>
      </c>
      <c r="C160" s="6">
        <f>VLOOKUP(D160,'Plateformes multimodales'!A:E,5,FALSE)</f>
        <v>71</v>
      </c>
      <c r="D160" s="14" t="s">
        <v>274</v>
      </c>
      <c r="E160" t="str">
        <f>VLOOKUP(D160,'Plateformes multimodales'!A:B,2,FALSE)</f>
        <v>BFC Multimodal</v>
      </c>
      <c r="F160" t="str">
        <f>VLOOKUP(H160,'Plateformes multimodales'!A:I,9,FALSE)</f>
        <v>France</v>
      </c>
      <c r="G160" s="6">
        <f>VLOOKUP(H160,'Plateformes multimodales'!A:I,5,FALSE)</f>
        <v>13</v>
      </c>
      <c r="H160" s="9" t="s">
        <v>325</v>
      </c>
      <c r="I160" s="9" t="str">
        <f>VLOOKUP(H160,'Plateformes multimodales'!A:B,2,FALSE)</f>
        <v>EUROFOS</v>
      </c>
      <c r="J160">
        <v>3</v>
      </c>
      <c r="K160" s="6" t="s">
        <v>15</v>
      </c>
      <c r="L160" s="20">
        <v>0.5</v>
      </c>
      <c r="M160" s="6" t="s">
        <v>16</v>
      </c>
      <c r="N160" s="20">
        <v>0.33333333333333331</v>
      </c>
      <c r="O160" t="s">
        <v>223</v>
      </c>
      <c r="P160" t="s">
        <v>468</v>
      </c>
      <c r="Q160" t="s">
        <v>223</v>
      </c>
      <c r="R160" t="s">
        <v>223</v>
      </c>
      <c r="S160" t="s">
        <v>223</v>
      </c>
    </row>
    <row r="161" spans="1:19" ht="14.45" customHeight="1" x14ac:dyDescent="0.25">
      <c r="A161" t="s">
        <v>219</v>
      </c>
      <c r="B161" t="str">
        <f>VLOOKUP(D161,'Plateformes multimodales'!A:I,9,FALSE)</f>
        <v>France</v>
      </c>
      <c r="C161" s="6">
        <f>VLOOKUP(D161,'Plateformes multimodales'!A:E,5,FALSE)</f>
        <v>71</v>
      </c>
      <c r="D161" s="14" t="s">
        <v>274</v>
      </c>
      <c r="E161" t="str">
        <f>VLOOKUP(D161,'Plateformes multimodales'!A:B,2,FALSE)</f>
        <v>BFC Multimodal</v>
      </c>
      <c r="F161" t="str">
        <f>VLOOKUP(H161,'Plateformes multimodales'!A:I,9,FALSE)</f>
        <v>France</v>
      </c>
      <c r="G161" s="6">
        <f>VLOOKUP(H161,'Plateformes multimodales'!A:I,5,FALSE)</f>
        <v>13</v>
      </c>
      <c r="H161" s="9" t="s">
        <v>325</v>
      </c>
      <c r="I161" s="9" t="str">
        <f>VLOOKUP(H161,'Plateformes multimodales'!A:B,2,FALSE)</f>
        <v>EUROFOS</v>
      </c>
      <c r="J161">
        <v>3</v>
      </c>
      <c r="K161" s="6" t="s">
        <v>19</v>
      </c>
      <c r="L161" s="20">
        <v>0.58333333333333337</v>
      </c>
      <c r="M161" s="6" t="s">
        <v>18</v>
      </c>
      <c r="N161" s="20">
        <v>0.33333333333333331</v>
      </c>
      <c r="O161" t="s">
        <v>223</v>
      </c>
      <c r="P161" t="s">
        <v>468</v>
      </c>
      <c r="Q161" t="s">
        <v>223</v>
      </c>
      <c r="R161" t="s">
        <v>223</v>
      </c>
      <c r="S161" t="s">
        <v>223</v>
      </c>
    </row>
    <row r="162" spans="1:19" ht="14.45" customHeight="1" x14ac:dyDescent="0.25">
      <c r="A162" t="s">
        <v>219</v>
      </c>
      <c r="B162" t="str">
        <f>VLOOKUP(D162,'Plateformes multimodales'!A:I,9,FALSE)</f>
        <v>France</v>
      </c>
      <c r="C162" s="6">
        <f>VLOOKUP(D162,'Plateformes multimodales'!A:E,5,FALSE)</f>
        <v>71</v>
      </c>
      <c r="D162" s="14" t="s">
        <v>274</v>
      </c>
      <c r="E162" t="str">
        <f>VLOOKUP(D162,'Plateformes multimodales'!A:B,2,FALSE)</f>
        <v>BFC Multimodal</v>
      </c>
      <c r="F162" t="str">
        <f>VLOOKUP(H162,'Plateformes multimodales'!A:I,9,FALSE)</f>
        <v>France</v>
      </c>
      <c r="G162" s="6">
        <f>VLOOKUP(H162,'Plateformes multimodales'!A:I,5,FALSE)</f>
        <v>13</v>
      </c>
      <c r="H162" s="9" t="s">
        <v>325</v>
      </c>
      <c r="I162" s="9" t="str">
        <f>VLOOKUP(H162,'Plateformes multimodales'!A:B,2,FALSE)</f>
        <v>EUROFOS</v>
      </c>
      <c r="J162">
        <v>3</v>
      </c>
      <c r="K162" s="6" t="s">
        <v>17</v>
      </c>
      <c r="L162" s="20">
        <v>0.58333333333333337</v>
      </c>
      <c r="M162" s="6" t="s">
        <v>20</v>
      </c>
      <c r="N162" s="20">
        <v>0.33333333333333331</v>
      </c>
      <c r="O162" t="s">
        <v>223</v>
      </c>
      <c r="P162" t="s">
        <v>468</v>
      </c>
      <c r="Q162" t="s">
        <v>223</v>
      </c>
      <c r="R162" t="s">
        <v>223</v>
      </c>
      <c r="S162" t="s">
        <v>223</v>
      </c>
    </row>
    <row r="163" spans="1:19" ht="14.45" customHeight="1" x14ac:dyDescent="0.25">
      <c r="A163" t="s">
        <v>219</v>
      </c>
      <c r="B163" t="str">
        <f>VLOOKUP(D163,'Plateformes multimodales'!A:I,9,FALSE)</f>
        <v>France</v>
      </c>
      <c r="C163" s="6">
        <f>VLOOKUP(D163,'Plateformes multimodales'!A:E,5,FALSE)</f>
        <v>71</v>
      </c>
      <c r="D163" s="14" t="s">
        <v>274</v>
      </c>
      <c r="E163" t="str">
        <f>VLOOKUP(D163,'Plateformes multimodales'!A:B,2,FALSE)</f>
        <v>BFC Multimodal</v>
      </c>
      <c r="F163" t="str">
        <f>VLOOKUP(H163,'Plateformes multimodales'!A:I,9,FALSE)</f>
        <v>France</v>
      </c>
      <c r="G163" s="6">
        <f>VLOOKUP(H163,'Plateformes multimodales'!A:I,5,FALSE)</f>
        <v>13</v>
      </c>
      <c r="H163" s="9" t="s">
        <v>336</v>
      </c>
      <c r="I163" s="9" t="str">
        <f>VLOOKUP(H163,'Plateformes multimodales'!A:B,2,FALSE)</f>
        <v>Seayard</v>
      </c>
      <c r="J163">
        <v>3</v>
      </c>
      <c r="K163" s="6" t="s">
        <v>15</v>
      </c>
      <c r="L163" s="20">
        <v>0.5</v>
      </c>
      <c r="M163" s="6" t="s">
        <v>16</v>
      </c>
      <c r="N163" s="20">
        <v>0.33333333333333331</v>
      </c>
      <c r="O163" t="s">
        <v>223</v>
      </c>
      <c r="P163" t="s">
        <v>468</v>
      </c>
      <c r="Q163" t="s">
        <v>223</v>
      </c>
      <c r="R163" t="s">
        <v>223</v>
      </c>
      <c r="S163" t="s">
        <v>223</v>
      </c>
    </row>
    <row r="164" spans="1:19" ht="14.45" customHeight="1" x14ac:dyDescent="0.25">
      <c r="A164" t="s">
        <v>219</v>
      </c>
      <c r="B164" t="str">
        <f>VLOOKUP(D164,'Plateformes multimodales'!A:I,9,FALSE)</f>
        <v>France</v>
      </c>
      <c r="C164" s="6">
        <f>VLOOKUP(D164,'Plateformes multimodales'!A:E,5,FALSE)</f>
        <v>71</v>
      </c>
      <c r="D164" s="14" t="s">
        <v>274</v>
      </c>
      <c r="E164" t="str">
        <f>VLOOKUP(D164,'Plateformes multimodales'!A:B,2,FALSE)</f>
        <v>BFC Multimodal</v>
      </c>
      <c r="F164" t="str">
        <f>VLOOKUP(H164,'Plateformes multimodales'!A:I,9,FALSE)</f>
        <v>France</v>
      </c>
      <c r="G164" s="6">
        <f>VLOOKUP(H164,'Plateformes multimodales'!A:I,5,FALSE)</f>
        <v>13</v>
      </c>
      <c r="H164" s="9" t="s">
        <v>336</v>
      </c>
      <c r="I164" s="9" t="str">
        <f>VLOOKUP(H164,'Plateformes multimodales'!A:B,2,FALSE)</f>
        <v>Seayard</v>
      </c>
      <c r="J164">
        <v>3</v>
      </c>
      <c r="K164" s="6" t="s">
        <v>19</v>
      </c>
      <c r="L164" s="20">
        <v>0.58333333333333337</v>
      </c>
      <c r="M164" s="6" t="s">
        <v>18</v>
      </c>
      <c r="N164" s="20">
        <v>0.33333333333333331</v>
      </c>
      <c r="O164" t="s">
        <v>223</v>
      </c>
      <c r="P164" t="s">
        <v>468</v>
      </c>
      <c r="Q164" t="s">
        <v>223</v>
      </c>
      <c r="R164" t="s">
        <v>223</v>
      </c>
      <c r="S164" t="s">
        <v>223</v>
      </c>
    </row>
    <row r="165" spans="1:19" ht="14.45" customHeight="1" x14ac:dyDescent="0.25">
      <c r="A165" t="s">
        <v>219</v>
      </c>
      <c r="B165" t="str">
        <f>VLOOKUP(D165,'Plateformes multimodales'!A:I,9,FALSE)</f>
        <v>France</v>
      </c>
      <c r="C165" s="6">
        <f>VLOOKUP(D165,'Plateformes multimodales'!A:E,5,FALSE)</f>
        <v>71</v>
      </c>
      <c r="D165" s="14" t="s">
        <v>274</v>
      </c>
      <c r="E165" t="str">
        <f>VLOOKUP(D165,'Plateformes multimodales'!A:B,2,FALSE)</f>
        <v>BFC Multimodal</v>
      </c>
      <c r="F165" t="str">
        <f>VLOOKUP(H165,'Plateformes multimodales'!A:I,9,FALSE)</f>
        <v>France</v>
      </c>
      <c r="G165" s="6">
        <f>VLOOKUP(H165,'Plateformes multimodales'!A:I,5,FALSE)</f>
        <v>13</v>
      </c>
      <c r="H165" s="9" t="s">
        <v>336</v>
      </c>
      <c r="I165" s="9" t="str">
        <f>VLOOKUP(H165,'Plateformes multimodales'!A:B,2,FALSE)</f>
        <v>Seayard</v>
      </c>
      <c r="J165">
        <v>3</v>
      </c>
      <c r="K165" s="6" t="s">
        <v>17</v>
      </c>
      <c r="L165" s="20">
        <v>0.58333333333333337</v>
      </c>
      <c r="M165" s="6" t="s">
        <v>20</v>
      </c>
      <c r="N165" s="20">
        <v>0.33333333333333331</v>
      </c>
      <c r="O165" t="s">
        <v>223</v>
      </c>
      <c r="P165" t="s">
        <v>468</v>
      </c>
      <c r="Q165" t="s">
        <v>223</v>
      </c>
      <c r="R165" t="s">
        <v>223</v>
      </c>
      <c r="S165" t="s">
        <v>223</v>
      </c>
    </row>
    <row r="166" spans="1:19" ht="14.45" customHeight="1" x14ac:dyDescent="0.25">
      <c r="A166" t="s">
        <v>219</v>
      </c>
      <c r="B166" t="str">
        <f>VLOOKUP(D166,'Plateformes multimodales'!A:I,9,FALSE)</f>
        <v>France</v>
      </c>
      <c r="C166" s="6">
        <f>VLOOKUP(D166,'Plateformes multimodales'!A:E,5,FALSE)</f>
        <v>71</v>
      </c>
      <c r="D166" s="14" t="s">
        <v>274</v>
      </c>
      <c r="E166" t="str">
        <f>VLOOKUP(D166,'Plateformes multimodales'!A:B,2,FALSE)</f>
        <v>BFC Multimodal</v>
      </c>
      <c r="F166" t="str">
        <f>VLOOKUP(H166,'Plateformes multimodales'!A:I,9,FALSE)</f>
        <v>France</v>
      </c>
      <c r="G166" s="6">
        <f>VLOOKUP(H166,'Plateformes multimodales'!A:I,5,FALSE)</f>
        <v>76</v>
      </c>
      <c r="H166" t="s">
        <v>337</v>
      </c>
      <c r="I166" s="9" t="str">
        <f>VLOOKUP(H166,'Plateformes multimodales'!A:B,2,FALSE)</f>
        <v>Le Havre Terminal Exploitation</v>
      </c>
      <c r="J166">
        <v>2</v>
      </c>
      <c r="K166" s="6" t="s">
        <v>16</v>
      </c>
      <c r="L166" s="20">
        <v>0.70833333333333337</v>
      </c>
      <c r="M166" s="6" t="s">
        <v>19</v>
      </c>
      <c r="N166" s="20">
        <v>0.33333333333333331</v>
      </c>
      <c r="O166" t="s">
        <v>223</v>
      </c>
      <c r="P166" t="s">
        <v>468</v>
      </c>
      <c r="Q166" t="s">
        <v>223</v>
      </c>
      <c r="R166" t="s">
        <v>223</v>
      </c>
      <c r="S166" t="s">
        <v>223</v>
      </c>
    </row>
    <row r="167" spans="1:19" ht="14.45" customHeight="1" x14ac:dyDescent="0.25">
      <c r="A167" t="s">
        <v>219</v>
      </c>
      <c r="B167" t="str">
        <f>VLOOKUP(D167,'Plateformes multimodales'!A:I,9,FALSE)</f>
        <v>France</v>
      </c>
      <c r="C167" s="6">
        <f>VLOOKUP(D167,'Plateformes multimodales'!A:E,5,FALSE)</f>
        <v>71</v>
      </c>
      <c r="D167" s="14" t="s">
        <v>274</v>
      </c>
      <c r="E167" t="str">
        <f>VLOOKUP(D167,'Plateformes multimodales'!A:B,2,FALSE)</f>
        <v>BFC Multimodal</v>
      </c>
      <c r="F167" t="str">
        <f>VLOOKUP(H167,'Plateformes multimodales'!A:I,9,FALSE)</f>
        <v>France</v>
      </c>
      <c r="G167" s="6">
        <f>VLOOKUP(H167,'Plateformes multimodales'!A:I,5,FALSE)</f>
        <v>76</v>
      </c>
      <c r="H167" t="s">
        <v>337</v>
      </c>
      <c r="I167" s="9" t="str">
        <f>VLOOKUP(H167,'Plateformes multimodales'!A:B,2,FALSE)</f>
        <v>Le Havre Terminal Exploitation</v>
      </c>
      <c r="J167">
        <v>2</v>
      </c>
      <c r="K167" s="6" t="s">
        <v>18</v>
      </c>
      <c r="L167" s="20">
        <v>0.70833333333333337</v>
      </c>
      <c r="M167" s="6" t="s">
        <v>17</v>
      </c>
      <c r="N167" s="20">
        <v>0.33333333333333331</v>
      </c>
      <c r="O167" t="s">
        <v>223</v>
      </c>
      <c r="P167" t="s">
        <v>468</v>
      </c>
      <c r="Q167" t="s">
        <v>223</v>
      </c>
      <c r="R167" t="s">
        <v>223</v>
      </c>
      <c r="S167" t="s">
        <v>223</v>
      </c>
    </row>
    <row r="168" spans="1:19" ht="14.45" customHeight="1" x14ac:dyDescent="0.25">
      <c r="A168" t="s">
        <v>219</v>
      </c>
      <c r="B168" t="str">
        <f>VLOOKUP(D168,'Plateformes multimodales'!A:I,9,FALSE)</f>
        <v>France</v>
      </c>
      <c r="C168" s="6">
        <f>VLOOKUP(D168,'Plateformes multimodales'!A:E,5,FALSE)</f>
        <v>71</v>
      </c>
      <c r="D168" s="14" t="s">
        <v>274</v>
      </c>
      <c r="E168" t="str">
        <f>VLOOKUP(D168,'Plateformes multimodales'!A:B,2,FALSE)</f>
        <v>BFC Multimodal</v>
      </c>
      <c r="F168" t="str">
        <f>VLOOKUP(H168,'Plateformes multimodales'!A:I,9,FALSE)</f>
        <v>France</v>
      </c>
      <c r="G168" s="6">
        <f>VLOOKUP(H168,'Plateformes multimodales'!A:I,5,FALSE)</f>
        <v>76</v>
      </c>
      <c r="H168" t="s">
        <v>338</v>
      </c>
      <c r="I168" s="9" t="str">
        <f>VLOOKUP(H168,'Plateformes multimodales'!A:B,2,FALSE)</f>
        <v>Générale de Manutention Portuaire</v>
      </c>
      <c r="J168">
        <v>2</v>
      </c>
      <c r="K168" s="6" t="s">
        <v>16</v>
      </c>
      <c r="L168" s="20">
        <v>0.70833333333333337</v>
      </c>
      <c r="M168" s="6" t="s">
        <v>19</v>
      </c>
      <c r="N168" s="20">
        <v>0.41666666666666669</v>
      </c>
      <c r="O168" t="s">
        <v>223</v>
      </c>
      <c r="P168" t="s">
        <v>468</v>
      </c>
      <c r="Q168" t="s">
        <v>223</v>
      </c>
      <c r="R168" t="s">
        <v>223</v>
      </c>
      <c r="S168" t="s">
        <v>223</v>
      </c>
    </row>
    <row r="169" spans="1:19" ht="14.45" customHeight="1" x14ac:dyDescent="0.25">
      <c r="A169" t="s">
        <v>219</v>
      </c>
      <c r="B169" t="str">
        <f>VLOOKUP(D169,'Plateformes multimodales'!A:I,9,FALSE)</f>
        <v>France</v>
      </c>
      <c r="C169" s="6">
        <f>VLOOKUP(D169,'Plateformes multimodales'!A:E,5,FALSE)</f>
        <v>71</v>
      </c>
      <c r="D169" s="14" t="s">
        <v>274</v>
      </c>
      <c r="E169" t="str">
        <f>VLOOKUP(D169,'Plateformes multimodales'!A:B,2,FALSE)</f>
        <v>BFC Multimodal</v>
      </c>
      <c r="F169" t="str">
        <f>VLOOKUP(H169,'Plateformes multimodales'!A:I,9,FALSE)</f>
        <v>France</v>
      </c>
      <c r="G169" s="6">
        <f>VLOOKUP(H169,'Plateformes multimodales'!A:I,5,FALSE)</f>
        <v>76</v>
      </c>
      <c r="H169" t="s">
        <v>338</v>
      </c>
      <c r="I169" s="9" t="str">
        <f>VLOOKUP(H169,'Plateformes multimodales'!A:B,2,FALSE)</f>
        <v>Générale de Manutention Portuaire</v>
      </c>
      <c r="J169">
        <v>2</v>
      </c>
      <c r="K169" s="6" t="s">
        <v>18</v>
      </c>
      <c r="L169" s="20">
        <v>0.70833333333333337</v>
      </c>
      <c r="M169" s="6" t="s">
        <v>17</v>
      </c>
      <c r="N169" s="20">
        <v>0.41666666666666669</v>
      </c>
      <c r="O169" t="s">
        <v>223</v>
      </c>
      <c r="P169" t="s">
        <v>468</v>
      </c>
      <c r="Q169" t="s">
        <v>223</v>
      </c>
      <c r="R169" t="s">
        <v>223</v>
      </c>
      <c r="S169" t="s">
        <v>223</v>
      </c>
    </row>
    <row r="170" spans="1:19" ht="14.45" customHeight="1" x14ac:dyDescent="0.25">
      <c r="A170" t="s">
        <v>219</v>
      </c>
      <c r="B170" t="str">
        <f>VLOOKUP(D170,'Plateformes multimodales'!A:I,9,FALSE)</f>
        <v>France</v>
      </c>
      <c r="C170" s="6">
        <f>VLOOKUP(D170,'Plateformes multimodales'!A:E,5,FALSE)</f>
        <v>13</v>
      </c>
      <c r="D170" s="9" t="s">
        <v>325</v>
      </c>
      <c r="E170" t="str">
        <f>VLOOKUP(D170,'Plateformes multimodales'!A:B,2,FALSE)</f>
        <v>EUROFOS</v>
      </c>
      <c r="F170" t="str">
        <f>VLOOKUP(H170,'Plateformes multimodales'!A:I,9,FALSE)</f>
        <v>France</v>
      </c>
      <c r="G170" s="6">
        <f>VLOOKUP(H170,'Plateformes multimodales'!A:I,5,FALSE)</f>
        <v>71</v>
      </c>
      <c r="H170" s="14" t="s">
        <v>274</v>
      </c>
      <c r="I170" s="9" t="str">
        <f>VLOOKUP(H170,'Plateformes multimodales'!A:B,2,FALSE)</f>
        <v>BFC Multimodal</v>
      </c>
      <c r="J170">
        <v>3</v>
      </c>
      <c r="K170" s="6" t="s">
        <v>16</v>
      </c>
      <c r="L170" s="20">
        <v>0.66666666666666663</v>
      </c>
      <c r="M170" s="6" t="s">
        <v>19</v>
      </c>
      <c r="N170" s="20">
        <v>0.375</v>
      </c>
      <c r="O170" t="s">
        <v>223</v>
      </c>
      <c r="P170" t="s">
        <v>468</v>
      </c>
      <c r="Q170" t="s">
        <v>223</v>
      </c>
      <c r="R170" t="s">
        <v>223</v>
      </c>
      <c r="S170" t="s">
        <v>223</v>
      </c>
    </row>
    <row r="171" spans="1:19" ht="14.45" customHeight="1" x14ac:dyDescent="0.25">
      <c r="A171" t="s">
        <v>219</v>
      </c>
      <c r="B171" t="str">
        <f>VLOOKUP(D171,'Plateformes multimodales'!A:I,9,FALSE)</f>
        <v>France</v>
      </c>
      <c r="C171" s="6">
        <f>VLOOKUP(D171,'Plateformes multimodales'!A:E,5,FALSE)</f>
        <v>13</v>
      </c>
      <c r="D171" s="9" t="s">
        <v>325</v>
      </c>
      <c r="E171" t="str">
        <f>VLOOKUP(D171,'Plateformes multimodales'!A:B,2,FALSE)</f>
        <v>EUROFOS</v>
      </c>
      <c r="F171" t="str">
        <f>VLOOKUP(H171,'Plateformes multimodales'!A:I,9,FALSE)</f>
        <v>France</v>
      </c>
      <c r="G171" s="6">
        <f>VLOOKUP(H171,'Plateformes multimodales'!A:I,5,FALSE)</f>
        <v>71</v>
      </c>
      <c r="H171" s="14" t="s">
        <v>274</v>
      </c>
      <c r="I171" s="9" t="str">
        <f>VLOOKUP(H171,'Plateformes multimodales'!A:B,2,FALSE)</f>
        <v>BFC Multimodal</v>
      </c>
      <c r="J171">
        <v>3</v>
      </c>
      <c r="K171" s="6" t="s">
        <v>18</v>
      </c>
      <c r="L171" s="20">
        <v>0.66666666666666663</v>
      </c>
      <c r="M171" s="6" t="s">
        <v>17</v>
      </c>
      <c r="N171" s="20">
        <v>0.375</v>
      </c>
      <c r="O171" t="s">
        <v>223</v>
      </c>
      <c r="P171" t="s">
        <v>468</v>
      </c>
      <c r="Q171" t="s">
        <v>223</v>
      </c>
      <c r="R171" t="s">
        <v>223</v>
      </c>
      <c r="S171" t="s">
        <v>223</v>
      </c>
    </row>
    <row r="172" spans="1:19" ht="14.45" customHeight="1" x14ac:dyDescent="0.25">
      <c r="A172" t="s">
        <v>219</v>
      </c>
      <c r="B172" t="str">
        <f>VLOOKUP(D172,'Plateformes multimodales'!A:I,9,FALSE)</f>
        <v>France</v>
      </c>
      <c r="C172" s="6">
        <f>VLOOKUP(D172,'Plateformes multimodales'!A:E,5,FALSE)</f>
        <v>13</v>
      </c>
      <c r="D172" s="9" t="s">
        <v>325</v>
      </c>
      <c r="E172" t="str">
        <f>VLOOKUP(D172,'Plateformes multimodales'!A:B,2,FALSE)</f>
        <v>EUROFOS</v>
      </c>
      <c r="F172" t="str">
        <f>VLOOKUP(H172,'Plateformes multimodales'!A:I,9,FALSE)</f>
        <v>France</v>
      </c>
      <c r="G172" s="6">
        <f>VLOOKUP(H172,'Plateformes multimodales'!A:I,5,FALSE)</f>
        <v>71</v>
      </c>
      <c r="H172" s="14" t="s">
        <v>274</v>
      </c>
      <c r="I172" s="9" t="str">
        <f>VLOOKUP(H172,'Plateformes multimodales'!A:B,2,FALSE)</f>
        <v>BFC Multimodal</v>
      </c>
      <c r="J172">
        <v>3</v>
      </c>
      <c r="K172" s="6" t="s">
        <v>17</v>
      </c>
      <c r="L172" s="20">
        <v>0.625</v>
      </c>
      <c r="M172" s="6" t="s">
        <v>15</v>
      </c>
      <c r="N172" s="20">
        <v>0.375</v>
      </c>
      <c r="O172" t="s">
        <v>223</v>
      </c>
      <c r="P172" t="s">
        <v>468</v>
      </c>
      <c r="Q172" t="s">
        <v>223</v>
      </c>
      <c r="R172" t="s">
        <v>223</v>
      </c>
      <c r="S172" t="s">
        <v>223</v>
      </c>
    </row>
    <row r="173" spans="1:19" ht="14.45" customHeight="1" x14ac:dyDescent="0.25">
      <c r="A173" t="s">
        <v>219</v>
      </c>
      <c r="B173" t="str">
        <f>VLOOKUP(D173,'Plateformes multimodales'!A:I,9,FALSE)</f>
        <v>France</v>
      </c>
      <c r="C173" s="6">
        <f>VLOOKUP(D173,'Plateformes multimodales'!A:E,5,FALSE)</f>
        <v>13</v>
      </c>
      <c r="D173" s="9" t="s">
        <v>325</v>
      </c>
      <c r="E173" t="str">
        <f>VLOOKUP(D173,'Plateformes multimodales'!A:B,2,FALSE)</f>
        <v>EUROFOS</v>
      </c>
      <c r="F173" t="str">
        <f>VLOOKUP(H173,'Plateformes multimodales'!A:I,9,FALSE)</f>
        <v>France</v>
      </c>
      <c r="G173" s="6">
        <f>VLOOKUP(H173,'Plateformes multimodales'!A:I,5,FALSE)</f>
        <v>69</v>
      </c>
      <c r="H173" s="9" t="s">
        <v>518</v>
      </c>
      <c r="I173" s="9" t="str">
        <f>VLOOKUP(H173,'Plateformes multimodales'!A:B,2,FALSE)</f>
        <v>CMA CGM</v>
      </c>
      <c r="J173">
        <v>3</v>
      </c>
      <c r="K173" s="6" t="s">
        <v>16</v>
      </c>
      <c r="L173" s="20">
        <v>0.625</v>
      </c>
      <c r="M173" s="6" t="s">
        <v>19</v>
      </c>
      <c r="N173" s="20">
        <v>0.33333333333333331</v>
      </c>
      <c r="O173" t="s">
        <v>223</v>
      </c>
      <c r="P173" t="s">
        <v>468</v>
      </c>
      <c r="Q173" t="s">
        <v>223</v>
      </c>
      <c r="R173" t="s">
        <v>223</v>
      </c>
      <c r="S173" t="s">
        <v>223</v>
      </c>
    </row>
    <row r="174" spans="1:19" ht="14.45" customHeight="1" x14ac:dyDescent="0.25">
      <c r="A174" t="s">
        <v>219</v>
      </c>
      <c r="B174" t="str">
        <f>VLOOKUP(D174,'Plateformes multimodales'!A:I,9,FALSE)</f>
        <v>France</v>
      </c>
      <c r="C174" s="6">
        <f>VLOOKUP(D174,'Plateformes multimodales'!A:E,5,FALSE)</f>
        <v>13</v>
      </c>
      <c r="D174" s="9" t="s">
        <v>325</v>
      </c>
      <c r="E174" t="str">
        <f>VLOOKUP(D174,'Plateformes multimodales'!A:B,2,FALSE)</f>
        <v>EUROFOS</v>
      </c>
      <c r="F174" t="str">
        <f>VLOOKUP(H174,'Plateformes multimodales'!A:I,9,FALSE)</f>
        <v>France</v>
      </c>
      <c r="G174" s="6">
        <f>VLOOKUP(H174,'Plateformes multimodales'!A:I,5,FALSE)</f>
        <v>69</v>
      </c>
      <c r="H174" s="9" t="s">
        <v>518</v>
      </c>
      <c r="I174" s="9" t="str">
        <f>VLOOKUP(H174,'Plateformes multimodales'!A:B,2,FALSE)</f>
        <v>CMA CGM</v>
      </c>
      <c r="J174">
        <v>3</v>
      </c>
      <c r="K174" s="6" t="s">
        <v>18</v>
      </c>
      <c r="L174" s="20">
        <v>0.625</v>
      </c>
      <c r="M174" s="6" t="s">
        <v>17</v>
      </c>
      <c r="N174" s="20">
        <v>0.33333333333333331</v>
      </c>
      <c r="O174" t="s">
        <v>223</v>
      </c>
      <c r="P174" t="s">
        <v>468</v>
      </c>
      <c r="Q174" t="s">
        <v>223</v>
      </c>
      <c r="R174" t="s">
        <v>223</v>
      </c>
      <c r="S174" t="s">
        <v>223</v>
      </c>
    </row>
    <row r="175" spans="1:19" ht="14.45" customHeight="1" x14ac:dyDescent="0.25">
      <c r="A175" t="s">
        <v>219</v>
      </c>
      <c r="B175" t="str">
        <f>VLOOKUP(D175,'Plateformes multimodales'!A:I,9,FALSE)</f>
        <v>France</v>
      </c>
      <c r="C175" s="6">
        <f>VLOOKUP(D175,'Plateformes multimodales'!A:E,5,FALSE)</f>
        <v>13</v>
      </c>
      <c r="D175" s="9" t="s">
        <v>325</v>
      </c>
      <c r="E175" t="str">
        <f>VLOOKUP(D175,'Plateformes multimodales'!A:B,2,FALSE)</f>
        <v>EUROFOS</v>
      </c>
      <c r="F175" t="str">
        <f>VLOOKUP(H175,'Plateformes multimodales'!A:I,9,FALSE)</f>
        <v>France</v>
      </c>
      <c r="G175" s="6">
        <f>VLOOKUP(H175,'Plateformes multimodales'!A:I,5,FALSE)</f>
        <v>69</v>
      </c>
      <c r="H175" s="9" t="s">
        <v>518</v>
      </c>
      <c r="I175" s="9" t="str">
        <f>VLOOKUP(H175,'Plateformes multimodales'!A:B,2,FALSE)</f>
        <v>CMA CGM</v>
      </c>
      <c r="J175">
        <v>3</v>
      </c>
      <c r="K175" s="6" t="s">
        <v>20</v>
      </c>
      <c r="L175" s="20">
        <v>0.5</v>
      </c>
      <c r="M175" s="6" t="s">
        <v>15</v>
      </c>
      <c r="N175" s="20">
        <v>0.375</v>
      </c>
      <c r="O175" t="s">
        <v>223</v>
      </c>
      <c r="P175" t="s">
        <v>468</v>
      </c>
      <c r="Q175" t="s">
        <v>223</v>
      </c>
      <c r="R175" t="s">
        <v>223</v>
      </c>
      <c r="S175" t="s">
        <v>223</v>
      </c>
    </row>
    <row r="176" spans="1:19" ht="14.45" customHeight="1" x14ac:dyDescent="0.25">
      <c r="A176" t="s">
        <v>219</v>
      </c>
      <c r="B176" t="str">
        <f>VLOOKUP(D176,'Plateformes multimodales'!A:I,9,FALSE)</f>
        <v>France</v>
      </c>
      <c r="C176" s="6">
        <f>VLOOKUP(D176,'Plateformes multimodales'!A:E,5,FALSE)</f>
        <v>13</v>
      </c>
      <c r="D176" s="9" t="s">
        <v>336</v>
      </c>
      <c r="E176" t="str">
        <f>VLOOKUP(D176,'Plateformes multimodales'!A:B,2,FALSE)</f>
        <v>Seayard</v>
      </c>
      <c r="F176" t="str">
        <f>VLOOKUP(H176,'Plateformes multimodales'!A:I,9,FALSE)</f>
        <v>France</v>
      </c>
      <c r="G176" s="6">
        <f>VLOOKUP(H176,'Plateformes multimodales'!A:I,5,FALSE)</f>
        <v>71</v>
      </c>
      <c r="H176" s="14" t="s">
        <v>274</v>
      </c>
      <c r="I176" s="9" t="str">
        <f>VLOOKUP(H176,'Plateformes multimodales'!A:B,2,FALSE)</f>
        <v>BFC Multimodal</v>
      </c>
      <c r="J176">
        <v>3</v>
      </c>
      <c r="K176" s="6" t="s">
        <v>16</v>
      </c>
      <c r="L176" s="20">
        <v>0.66666666666666663</v>
      </c>
      <c r="M176" s="6" t="s">
        <v>19</v>
      </c>
      <c r="N176" s="20">
        <v>0.375</v>
      </c>
      <c r="O176" t="s">
        <v>223</v>
      </c>
      <c r="P176" t="s">
        <v>468</v>
      </c>
      <c r="Q176" t="s">
        <v>223</v>
      </c>
      <c r="R176" t="s">
        <v>223</v>
      </c>
      <c r="S176" t="s">
        <v>223</v>
      </c>
    </row>
    <row r="177" spans="1:19" ht="14.45" customHeight="1" x14ac:dyDescent="0.25">
      <c r="A177" t="s">
        <v>219</v>
      </c>
      <c r="B177" t="str">
        <f>VLOOKUP(D177,'Plateformes multimodales'!A:I,9,FALSE)</f>
        <v>France</v>
      </c>
      <c r="C177" s="6">
        <f>VLOOKUP(D177,'Plateformes multimodales'!A:E,5,FALSE)</f>
        <v>13</v>
      </c>
      <c r="D177" s="9" t="s">
        <v>336</v>
      </c>
      <c r="E177" t="str">
        <f>VLOOKUP(D177,'Plateformes multimodales'!A:B,2,FALSE)</f>
        <v>Seayard</v>
      </c>
      <c r="F177" t="str">
        <f>VLOOKUP(H177,'Plateformes multimodales'!A:I,9,FALSE)</f>
        <v>France</v>
      </c>
      <c r="G177" s="6">
        <f>VLOOKUP(H177,'Plateformes multimodales'!A:I,5,FALSE)</f>
        <v>71</v>
      </c>
      <c r="H177" s="14" t="s">
        <v>274</v>
      </c>
      <c r="I177" s="9" t="str">
        <f>VLOOKUP(H177,'Plateformes multimodales'!A:B,2,FALSE)</f>
        <v>BFC Multimodal</v>
      </c>
      <c r="J177">
        <v>3</v>
      </c>
      <c r="K177" s="6" t="s">
        <v>18</v>
      </c>
      <c r="L177" s="20">
        <v>0.66666666666666663</v>
      </c>
      <c r="M177" s="6" t="s">
        <v>17</v>
      </c>
      <c r="N177" s="20">
        <v>0.375</v>
      </c>
      <c r="O177" t="s">
        <v>223</v>
      </c>
      <c r="P177" t="s">
        <v>468</v>
      </c>
      <c r="Q177" t="s">
        <v>223</v>
      </c>
      <c r="R177" t="s">
        <v>223</v>
      </c>
      <c r="S177" t="s">
        <v>223</v>
      </c>
    </row>
    <row r="178" spans="1:19" ht="14.45" customHeight="1" x14ac:dyDescent="0.25">
      <c r="A178" t="s">
        <v>219</v>
      </c>
      <c r="B178" t="str">
        <f>VLOOKUP(D178,'Plateformes multimodales'!A:I,9,FALSE)</f>
        <v>France</v>
      </c>
      <c r="C178" s="6">
        <f>VLOOKUP(D178,'Plateformes multimodales'!A:E,5,FALSE)</f>
        <v>13</v>
      </c>
      <c r="D178" s="9" t="s">
        <v>336</v>
      </c>
      <c r="E178" t="str">
        <f>VLOOKUP(D178,'Plateformes multimodales'!A:B,2,FALSE)</f>
        <v>Seayard</v>
      </c>
      <c r="F178" t="str">
        <f>VLOOKUP(H178,'Plateformes multimodales'!A:I,9,FALSE)</f>
        <v>France</v>
      </c>
      <c r="G178" s="6">
        <f>VLOOKUP(H178,'Plateformes multimodales'!A:I,5,FALSE)</f>
        <v>71</v>
      </c>
      <c r="H178" s="14" t="s">
        <v>274</v>
      </c>
      <c r="I178" s="9" t="str">
        <f>VLOOKUP(H178,'Plateformes multimodales'!A:B,2,FALSE)</f>
        <v>BFC Multimodal</v>
      </c>
      <c r="J178">
        <v>3</v>
      </c>
      <c r="K178" s="6" t="s">
        <v>17</v>
      </c>
      <c r="L178" s="20">
        <v>0.625</v>
      </c>
      <c r="M178" s="6" t="s">
        <v>15</v>
      </c>
      <c r="N178" s="20">
        <v>0.375</v>
      </c>
      <c r="O178" t="s">
        <v>223</v>
      </c>
      <c r="P178" t="s">
        <v>468</v>
      </c>
      <c r="Q178" t="s">
        <v>223</v>
      </c>
      <c r="R178" t="s">
        <v>223</v>
      </c>
      <c r="S178" t="s">
        <v>223</v>
      </c>
    </row>
    <row r="179" spans="1:19" ht="14.45" customHeight="1" x14ac:dyDescent="0.25">
      <c r="A179" t="s">
        <v>219</v>
      </c>
      <c r="B179" t="str">
        <f>VLOOKUP(D179,'Plateformes multimodales'!A:I,9,FALSE)</f>
        <v>France</v>
      </c>
      <c r="C179" s="6">
        <f>VLOOKUP(D179,'Plateformes multimodales'!A:E,5,FALSE)</f>
        <v>13</v>
      </c>
      <c r="D179" s="9" t="s">
        <v>336</v>
      </c>
      <c r="E179" t="str">
        <f>VLOOKUP(D179,'Plateformes multimodales'!A:B,2,FALSE)</f>
        <v>Seayard</v>
      </c>
      <c r="F179" t="str">
        <f>VLOOKUP(H179,'Plateformes multimodales'!A:I,9,FALSE)</f>
        <v>France</v>
      </c>
      <c r="G179" s="6">
        <f>VLOOKUP(H179,'Plateformes multimodales'!A:I,5,FALSE)</f>
        <v>69</v>
      </c>
      <c r="H179" s="9" t="s">
        <v>518</v>
      </c>
      <c r="I179" s="9" t="str">
        <f>VLOOKUP(H179,'Plateformes multimodales'!A:B,2,FALSE)</f>
        <v>CMA CGM</v>
      </c>
      <c r="J179">
        <v>3</v>
      </c>
      <c r="K179" s="6" t="s">
        <v>16</v>
      </c>
      <c r="L179" s="20">
        <v>0.625</v>
      </c>
      <c r="M179" s="6" t="s">
        <v>19</v>
      </c>
      <c r="N179" s="20">
        <v>0.33333333333333331</v>
      </c>
      <c r="O179" t="s">
        <v>223</v>
      </c>
      <c r="P179" t="s">
        <v>468</v>
      </c>
      <c r="Q179" t="s">
        <v>223</v>
      </c>
      <c r="R179" t="s">
        <v>223</v>
      </c>
      <c r="S179" t="s">
        <v>223</v>
      </c>
    </row>
    <row r="180" spans="1:19" ht="14.45" customHeight="1" x14ac:dyDescent="0.25">
      <c r="A180" t="s">
        <v>219</v>
      </c>
      <c r="B180" t="str">
        <f>VLOOKUP(D180,'Plateformes multimodales'!A:I,9,FALSE)</f>
        <v>France</v>
      </c>
      <c r="C180" s="6">
        <f>VLOOKUP(D180,'Plateformes multimodales'!A:E,5,FALSE)</f>
        <v>13</v>
      </c>
      <c r="D180" s="9" t="s">
        <v>336</v>
      </c>
      <c r="E180" t="str">
        <f>VLOOKUP(D180,'Plateformes multimodales'!A:B,2,FALSE)</f>
        <v>Seayard</v>
      </c>
      <c r="F180" t="str">
        <f>VLOOKUP(H180,'Plateformes multimodales'!A:I,9,FALSE)</f>
        <v>France</v>
      </c>
      <c r="G180" s="6">
        <f>VLOOKUP(H180,'Plateformes multimodales'!A:I,5,FALSE)</f>
        <v>69</v>
      </c>
      <c r="H180" s="9" t="s">
        <v>518</v>
      </c>
      <c r="I180" s="9" t="str">
        <f>VLOOKUP(H180,'Plateformes multimodales'!A:B,2,FALSE)</f>
        <v>CMA CGM</v>
      </c>
      <c r="J180">
        <v>3</v>
      </c>
      <c r="K180" s="6" t="s">
        <v>18</v>
      </c>
      <c r="L180" s="20">
        <v>0.625</v>
      </c>
      <c r="M180" s="6" t="s">
        <v>17</v>
      </c>
      <c r="N180" s="20">
        <v>0.33333333333333331</v>
      </c>
      <c r="O180" t="s">
        <v>223</v>
      </c>
      <c r="P180" t="s">
        <v>468</v>
      </c>
      <c r="Q180" t="s">
        <v>223</v>
      </c>
      <c r="R180" t="s">
        <v>223</v>
      </c>
      <c r="S180" t="s">
        <v>223</v>
      </c>
    </row>
    <row r="181" spans="1:19" ht="14.45" customHeight="1" x14ac:dyDescent="0.25">
      <c r="A181" t="s">
        <v>219</v>
      </c>
      <c r="B181" t="str">
        <f>VLOOKUP(D181,'Plateformes multimodales'!A:I,9,FALSE)</f>
        <v>France</v>
      </c>
      <c r="C181" s="6">
        <f>VLOOKUP(D181,'Plateformes multimodales'!A:E,5,FALSE)</f>
        <v>13</v>
      </c>
      <c r="D181" s="9" t="s">
        <v>336</v>
      </c>
      <c r="E181" t="str">
        <f>VLOOKUP(D181,'Plateformes multimodales'!A:B,2,FALSE)</f>
        <v>Seayard</v>
      </c>
      <c r="F181" t="str">
        <f>VLOOKUP(H181,'Plateformes multimodales'!A:I,9,FALSE)</f>
        <v>France</v>
      </c>
      <c r="G181" s="6">
        <f>VLOOKUP(H181,'Plateformes multimodales'!A:I,5,FALSE)</f>
        <v>69</v>
      </c>
      <c r="H181" s="9" t="s">
        <v>518</v>
      </c>
      <c r="I181" s="9" t="str">
        <f>VLOOKUP(H181,'Plateformes multimodales'!A:B,2,FALSE)</f>
        <v>CMA CGM</v>
      </c>
      <c r="J181">
        <v>3</v>
      </c>
      <c r="K181" s="6" t="s">
        <v>20</v>
      </c>
      <c r="L181" s="20">
        <v>0.5</v>
      </c>
      <c r="M181" s="6" t="s">
        <v>15</v>
      </c>
      <c r="N181" s="20">
        <v>0.375</v>
      </c>
      <c r="O181" t="s">
        <v>223</v>
      </c>
      <c r="P181" t="s">
        <v>468</v>
      </c>
      <c r="Q181" t="s">
        <v>223</v>
      </c>
      <c r="R181" t="s">
        <v>223</v>
      </c>
      <c r="S181" t="s">
        <v>223</v>
      </c>
    </row>
    <row r="182" spans="1:19" ht="14.45" customHeight="1" x14ac:dyDescent="0.25">
      <c r="A182" t="s">
        <v>219</v>
      </c>
      <c r="B182" t="str">
        <f>VLOOKUP(D182,'Plateformes multimodales'!A:I,9,FALSE)</f>
        <v>France</v>
      </c>
      <c r="C182" s="6">
        <f>VLOOKUP(D182,'Plateformes multimodales'!A:E,5,FALSE)</f>
        <v>76</v>
      </c>
      <c r="D182" t="s">
        <v>337</v>
      </c>
      <c r="E182" t="str">
        <f>VLOOKUP(D182,'Plateformes multimodales'!A:B,2,FALSE)</f>
        <v>Le Havre Terminal Exploitation</v>
      </c>
      <c r="F182" t="str">
        <f>VLOOKUP(H182,'Plateformes multimodales'!A:I,9,FALSE)</f>
        <v>France</v>
      </c>
      <c r="G182" s="6">
        <f>VLOOKUP(H182,'Plateformes multimodales'!A:I,5,FALSE)</f>
        <v>71</v>
      </c>
      <c r="H182" s="14" t="s">
        <v>274</v>
      </c>
      <c r="I182" s="9" t="str">
        <f>VLOOKUP(H182,'Plateformes multimodales'!A:B,2,FALSE)</f>
        <v>BFC Multimodal</v>
      </c>
      <c r="J182">
        <v>2</v>
      </c>
      <c r="K182" s="6" t="s">
        <v>16</v>
      </c>
      <c r="L182" s="20">
        <v>0.625</v>
      </c>
      <c r="M182" s="6" t="s">
        <v>19</v>
      </c>
      <c r="N182" s="20">
        <v>0.5</v>
      </c>
      <c r="O182" t="s">
        <v>223</v>
      </c>
      <c r="P182" t="s">
        <v>468</v>
      </c>
      <c r="Q182" t="s">
        <v>223</v>
      </c>
      <c r="R182" t="s">
        <v>223</v>
      </c>
      <c r="S182" t="s">
        <v>223</v>
      </c>
    </row>
    <row r="183" spans="1:19" ht="14.45" customHeight="1" x14ac:dyDescent="0.25">
      <c r="A183" t="s">
        <v>219</v>
      </c>
      <c r="B183" t="str">
        <f>VLOOKUP(D183,'Plateformes multimodales'!A:I,9,FALSE)</f>
        <v>France</v>
      </c>
      <c r="C183" s="6">
        <f>VLOOKUP(D183,'Plateformes multimodales'!A:E,5,FALSE)</f>
        <v>76</v>
      </c>
      <c r="D183" t="s">
        <v>337</v>
      </c>
      <c r="E183" t="str">
        <f>VLOOKUP(D183,'Plateformes multimodales'!A:B,2,FALSE)</f>
        <v>Le Havre Terminal Exploitation</v>
      </c>
      <c r="F183" t="str">
        <f>VLOOKUP(H183,'Plateformes multimodales'!A:I,9,FALSE)</f>
        <v>France</v>
      </c>
      <c r="G183" s="6">
        <f>VLOOKUP(H183,'Plateformes multimodales'!A:I,5,FALSE)</f>
        <v>71</v>
      </c>
      <c r="H183" s="14" t="s">
        <v>274</v>
      </c>
      <c r="I183" s="9" t="str">
        <f>VLOOKUP(H183,'Plateformes multimodales'!A:B,2,FALSE)</f>
        <v>BFC Multimodal</v>
      </c>
      <c r="J183">
        <v>2</v>
      </c>
      <c r="K183" s="6" t="s">
        <v>18</v>
      </c>
      <c r="L183" s="20">
        <v>0.625</v>
      </c>
      <c r="M183" s="6" t="s">
        <v>17</v>
      </c>
      <c r="N183" s="20">
        <v>0.5</v>
      </c>
      <c r="O183" t="s">
        <v>223</v>
      </c>
      <c r="P183" t="s">
        <v>468</v>
      </c>
      <c r="Q183" t="s">
        <v>223</v>
      </c>
      <c r="R183" t="s">
        <v>223</v>
      </c>
      <c r="S183" t="s">
        <v>223</v>
      </c>
    </row>
    <row r="184" spans="1:19" ht="14.45" customHeight="1" x14ac:dyDescent="0.25">
      <c r="A184" t="s">
        <v>219</v>
      </c>
      <c r="B184" t="str">
        <f>VLOOKUP(D184,'Plateformes multimodales'!A:I,9,FALSE)</f>
        <v>France</v>
      </c>
      <c r="C184" s="6">
        <f>VLOOKUP(D184,'Plateformes multimodales'!A:E,5,FALSE)</f>
        <v>76</v>
      </c>
      <c r="D184" t="s">
        <v>338</v>
      </c>
      <c r="E184" t="str">
        <f>VLOOKUP(D184,'Plateformes multimodales'!A:B,2,FALSE)</f>
        <v>Générale de Manutention Portuaire</v>
      </c>
      <c r="F184" t="str">
        <f>VLOOKUP(H184,'Plateformes multimodales'!A:I,9,FALSE)</f>
        <v>France</v>
      </c>
      <c r="G184" s="6">
        <f>VLOOKUP(H184,'Plateformes multimodales'!A:I,5,FALSE)</f>
        <v>71</v>
      </c>
      <c r="H184" s="14" t="s">
        <v>274</v>
      </c>
      <c r="I184" s="9" t="str">
        <f>VLOOKUP(H184,'Plateformes multimodales'!A:B,2,FALSE)</f>
        <v>BFC Multimodal</v>
      </c>
      <c r="J184">
        <v>2</v>
      </c>
      <c r="K184" s="6" t="s">
        <v>16</v>
      </c>
      <c r="L184" s="20">
        <v>0.58333333333333337</v>
      </c>
      <c r="M184" s="6" t="s">
        <v>19</v>
      </c>
      <c r="N184" s="20">
        <v>0.5</v>
      </c>
      <c r="O184" t="s">
        <v>223</v>
      </c>
      <c r="P184" t="s">
        <v>468</v>
      </c>
      <c r="Q184" t="s">
        <v>223</v>
      </c>
      <c r="R184" t="s">
        <v>223</v>
      </c>
      <c r="S184" t="s">
        <v>223</v>
      </c>
    </row>
    <row r="185" spans="1:19" ht="14.45" customHeight="1" x14ac:dyDescent="0.25">
      <c r="A185" t="s">
        <v>219</v>
      </c>
      <c r="B185" t="str">
        <f>VLOOKUP(D185,'Plateformes multimodales'!A:I,9,FALSE)</f>
        <v>France</v>
      </c>
      <c r="C185" s="6">
        <f>VLOOKUP(D185,'Plateformes multimodales'!A:E,5,FALSE)</f>
        <v>76</v>
      </c>
      <c r="D185" t="s">
        <v>338</v>
      </c>
      <c r="E185" t="str">
        <f>VLOOKUP(D185,'Plateformes multimodales'!A:B,2,FALSE)</f>
        <v>Générale de Manutention Portuaire</v>
      </c>
      <c r="F185" t="str">
        <f>VLOOKUP(H185,'Plateformes multimodales'!A:I,9,FALSE)</f>
        <v>France</v>
      </c>
      <c r="G185" s="6">
        <f>VLOOKUP(H185,'Plateformes multimodales'!A:I,5,FALSE)</f>
        <v>71</v>
      </c>
      <c r="H185" s="14" t="s">
        <v>274</v>
      </c>
      <c r="I185" s="9" t="str">
        <f>VLOOKUP(H185,'Plateformes multimodales'!A:B,2,FALSE)</f>
        <v>BFC Multimodal</v>
      </c>
      <c r="J185">
        <v>2</v>
      </c>
      <c r="K185" s="6" t="s">
        <v>18</v>
      </c>
      <c r="L185" s="20">
        <v>0.58333333333333337</v>
      </c>
      <c r="M185" s="6" t="s">
        <v>17</v>
      </c>
      <c r="N185" s="20">
        <v>0.5</v>
      </c>
      <c r="O185" t="s">
        <v>223</v>
      </c>
      <c r="P185" t="s">
        <v>468</v>
      </c>
      <c r="Q185" t="s">
        <v>223</v>
      </c>
      <c r="R185" t="s">
        <v>223</v>
      </c>
      <c r="S185" t="s">
        <v>223</v>
      </c>
    </row>
    <row r="186" spans="1:19" ht="14.45" customHeight="1" x14ac:dyDescent="0.25">
      <c r="A186" t="s">
        <v>219</v>
      </c>
      <c r="B186" t="str">
        <f>VLOOKUP(D186,'Plateformes multimodales'!A:I,9,FALSE)</f>
        <v>France</v>
      </c>
      <c r="C186" s="6">
        <f>VLOOKUP(D186,'Plateformes multimodales'!A:E,5,FALSE)</f>
        <v>69</v>
      </c>
      <c r="D186" s="9" t="s">
        <v>518</v>
      </c>
      <c r="E186" t="str">
        <f>VLOOKUP(D186,'Plateformes multimodales'!A:B,2,FALSE)</f>
        <v>CMA CGM</v>
      </c>
      <c r="F186" t="str">
        <f>VLOOKUP(H186,'Plateformes multimodales'!A:I,9,FALSE)</f>
        <v>France</v>
      </c>
      <c r="G186" s="6">
        <f>VLOOKUP(H186,'Plateformes multimodales'!A:I,5,FALSE)</f>
        <v>13</v>
      </c>
      <c r="H186" s="9" t="s">
        <v>325</v>
      </c>
      <c r="I186" s="9" t="str">
        <f>VLOOKUP(H186,'Plateformes multimodales'!A:B,2,FALSE)</f>
        <v>EUROFOS</v>
      </c>
      <c r="J186">
        <v>3</v>
      </c>
      <c r="K186" s="6" t="s">
        <v>15</v>
      </c>
      <c r="L186" s="20">
        <v>0.625</v>
      </c>
      <c r="M186" s="6" t="s">
        <v>16</v>
      </c>
      <c r="N186" s="20">
        <v>0.33333333333333331</v>
      </c>
      <c r="O186" t="s">
        <v>223</v>
      </c>
      <c r="P186" t="s">
        <v>468</v>
      </c>
      <c r="Q186" t="s">
        <v>223</v>
      </c>
      <c r="R186" t="s">
        <v>223</v>
      </c>
      <c r="S186" t="s">
        <v>223</v>
      </c>
    </row>
    <row r="187" spans="1:19" ht="14.45" customHeight="1" x14ac:dyDescent="0.25">
      <c r="A187" t="s">
        <v>219</v>
      </c>
      <c r="B187" t="str">
        <f>VLOOKUP(D187,'Plateformes multimodales'!A:I,9,FALSE)</f>
        <v>France</v>
      </c>
      <c r="C187" s="6">
        <f>VLOOKUP(D187,'Plateformes multimodales'!A:E,5,FALSE)</f>
        <v>69</v>
      </c>
      <c r="D187" s="9" t="s">
        <v>518</v>
      </c>
      <c r="E187" t="str">
        <f>VLOOKUP(D187,'Plateformes multimodales'!A:B,2,FALSE)</f>
        <v>CMA CGM</v>
      </c>
      <c r="F187" t="str">
        <f>VLOOKUP(H187,'Plateformes multimodales'!A:I,9,FALSE)</f>
        <v>France</v>
      </c>
      <c r="G187" s="6">
        <f>VLOOKUP(H187,'Plateformes multimodales'!A:I,5,FALSE)</f>
        <v>13</v>
      </c>
      <c r="H187" s="9" t="s">
        <v>325</v>
      </c>
      <c r="I187" s="9" t="str">
        <f>VLOOKUP(H187,'Plateformes multimodales'!A:B,2,FALSE)</f>
        <v>EUROFOS</v>
      </c>
      <c r="J187">
        <v>3</v>
      </c>
      <c r="K187" s="6" t="s">
        <v>19</v>
      </c>
      <c r="L187" s="20">
        <v>0.625</v>
      </c>
      <c r="M187" s="6" t="s">
        <v>18</v>
      </c>
      <c r="N187" s="20">
        <v>0.33333333333333331</v>
      </c>
      <c r="O187" t="s">
        <v>223</v>
      </c>
      <c r="P187" t="s">
        <v>468</v>
      </c>
      <c r="Q187" t="s">
        <v>223</v>
      </c>
      <c r="R187" t="s">
        <v>223</v>
      </c>
      <c r="S187" t="s">
        <v>223</v>
      </c>
    </row>
    <row r="188" spans="1:19" ht="14.45" customHeight="1" x14ac:dyDescent="0.25">
      <c r="A188" t="s">
        <v>219</v>
      </c>
      <c r="B188" t="str">
        <f>VLOOKUP(D188,'Plateformes multimodales'!A:I,9,FALSE)</f>
        <v>France</v>
      </c>
      <c r="C188" s="6">
        <f>VLOOKUP(D188,'Plateformes multimodales'!A:E,5,FALSE)</f>
        <v>69</v>
      </c>
      <c r="D188" s="9" t="s">
        <v>518</v>
      </c>
      <c r="E188" t="str">
        <f>VLOOKUP(D188,'Plateformes multimodales'!A:B,2,FALSE)</f>
        <v>CMA CGM</v>
      </c>
      <c r="F188" t="str">
        <f>VLOOKUP(H188,'Plateformes multimodales'!A:I,9,FALSE)</f>
        <v>France</v>
      </c>
      <c r="G188" s="6">
        <f>VLOOKUP(H188,'Plateformes multimodales'!A:I,5,FALSE)</f>
        <v>13</v>
      </c>
      <c r="H188" s="9" t="s">
        <v>325</v>
      </c>
      <c r="I188" s="9" t="str">
        <f>VLOOKUP(H188,'Plateformes multimodales'!A:B,2,FALSE)</f>
        <v>EUROFOS</v>
      </c>
      <c r="J188">
        <v>3</v>
      </c>
      <c r="K188" s="6" t="s">
        <v>17</v>
      </c>
      <c r="L188" s="20">
        <v>0.625</v>
      </c>
      <c r="M188" s="6" t="s">
        <v>20</v>
      </c>
      <c r="N188" s="20">
        <v>0.33333333333333331</v>
      </c>
      <c r="O188" t="s">
        <v>223</v>
      </c>
      <c r="P188" t="s">
        <v>468</v>
      </c>
      <c r="Q188" t="s">
        <v>223</v>
      </c>
      <c r="R188" t="s">
        <v>223</v>
      </c>
      <c r="S188" t="s">
        <v>223</v>
      </c>
    </row>
    <row r="189" spans="1:19" ht="14.45" customHeight="1" x14ac:dyDescent="0.25">
      <c r="A189" t="s">
        <v>219</v>
      </c>
      <c r="B189" t="str">
        <f>VLOOKUP(D189,'Plateformes multimodales'!A:I,9,FALSE)</f>
        <v>France</v>
      </c>
      <c r="C189" s="6">
        <f>VLOOKUP(D189,'Plateformes multimodales'!A:E,5,FALSE)</f>
        <v>69</v>
      </c>
      <c r="D189" s="9" t="s">
        <v>518</v>
      </c>
      <c r="E189" t="str">
        <f>VLOOKUP(D189,'Plateformes multimodales'!A:B,2,FALSE)</f>
        <v>CMA CGM</v>
      </c>
      <c r="F189" t="str">
        <f>VLOOKUP(H189,'Plateformes multimodales'!A:I,9,FALSE)</f>
        <v>France</v>
      </c>
      <c r="G189" s="6">
        <f>VLOOKUP(H189,'Plateformes multimodales'!A:I,5,FALSE)</f>
        <v>13</v>
      </c>
      <c r="H189" s="9" t="s">
        <v>336</v>
      </c>
      <c r="I189" s="9" t="str">
        <f>VLOOKUP(H189,'Plateformes multimodales'!A:B,2,FALSE)</f>
        <v>Seayard</v>
      </c>
      <c r="J189">
        <v>3</v>
      </c>
      <c r="K189" s="6" t="s">
        <v>15</v>
      </c>
      <c r="L189" s="20">
        <v>0.625</v>
      </c>
      <c r="M189" s="6" t="s">
        <v>16</v>
      </c>
      <c r="N189" s="20">
        <v>0.33333333333333331</v>
      </c>
      <c r="O189" t="s">
        <v>223</v>
      </c>
      <c r="P189" t="s">
        <v>468</v>
      </c>
      <c r="Q189" t="s">
        <v>223</v>
      </c>
      <c r="R189" t="s">
        <v>223</v>
      </c>
      <c r="S189" t="s">
        <v>223</v>
      </c>
    </row>
    <row r="190" spans="1:19" ht="14.45" customHeight="1" x14ac:dyDescent="0.25">
      <c r="A190" t="s">
        <v>219</v>
      </c>
      <c r="B190" t="str">
        <f>VLOOKUP(D190,'Plateformes multimodales'!A:I,9,FALSE)</f>
        <v>France</v>
      </c>
      <c r="C190" s="6">
        <f>VLOOKUP(D190,'Plateformes multimodales'!A:E,5,FALSE)</f>
        <v>69</v>
      </c>
      <c r="D190" s="9" t="s">
        <v>518</v>
      </c>
      <c r="E190" t="str">
        <f>VLOOKUP(D190,'Plateformes multimodales'!A:B,2,FALSE)</f>
        <v>CMA CGM</v>
      </c>
      <c r="F190" t="str">
        <f>VLOOKUP(H190,'Plateformes multimodales'!A:I,9,FALSE)</f>
        <v>France</v>
      </c>
      <c r="G190" s="6">
        <f>VLOOKUP(H190,'Plateformes multimodales'!A:I,5,FALSE)</f>
        <v>13</v>
      </c>
      <c r="H190" s="9" t="s">
        <v>336</v>
      </c>
      <c r="I190" s="9" t="str">
        <f>VLOOKUP(H190,'Plateformes multimodales'!A:B,2,FALSE)</f>
        <v>Seayard</v>
      </c>
      <c r="J190">
        <v>3</v>
      </c>
      <c r="K190" s="6" t="s">
        <v>19</v>
      </c>
      <c r="L190" s="20">
        <v>0.625</v>
      </c>
      <c r="M190" s="6" t="s">
        <v>18</v>
      </c>
      <c r="N190" s="20">
        <v>0.33333333333333331</v>
      </c>
      <c r="O190" t="s">
        <v>223</v>
      </c>
      <c r="P190" t="s">
        <v>468</v>
      </c>
      <c r="Q190" t="s">
        <v>223</v>
      </c>
      <c r="R190" t="s">
        <v>223</v>
      </c>
      <c r="S190" t="s">
        <v>223</v>
      </c>
    </row>
    <row r="191" spans="1:19" ht="14.45" customHeight="1" x14ac:dyDescent="0.25">
      <c r="A191" t="s">
        <v>219</v>
      </c>
      <c r="B191" t="str">
        <f>VLOOKUP(D191,'Plateformes multimodales'!A:I,9,FALSE)</f>
        <v>France</v>
      </c>
      <c r="C191" s="6">
        <f>VLOOKUP(D191,'Plateformes multimodales'!A:E,5,FALSE)</f>
        <v>69</v>
      </c>
      <c r="D191" s="9" t="s">
        <v>518</v>
      </c>
      <c r="E191" t="str">
        <f>VLOOKUP(D191,'Plateformes multimodales'!A:B,2,FALSE)</f>
        <v>CMA CGM</v>
      </c>
      <c r="F191" t="str">
        <f>VLOOKUP(H191,'Plateformes multimodales'!A:I,9,FALSE)</f>
        <v>France</v>
      </c>
      <c r="G191" s="6">
        <f>VLOOKUP(H191,'Plateformes multimodales'!A:I,5,FALSE)</f>
        <v>13</v>
      </c>
      <c r="H191" s="9" t="s">
        <v>336</v>
      </c>
      <c r="I191" s="9" t="str">
        <f>VLOOKUP(H191,'Plateformes multimodales'!A:B,2,FALSE)</f>
        <v>Seayard</v>
      </c>
      <c r="J191">
        <v>3</v>
      </c>
      <c r="K191" s="6" t="s">
        <v>17</v>
      </c>
      <c r="L191" s="20">
        <v>0.625</v>
      </c>
      <c r="M191" s="6" t="s">
        <v>20</v>
      </c>
      <c r="N191" s="20">
        <v>0.33333333333333331</v>
      </c>
      <c r="O191" t="s">
        <v>223</v>
      </c>
      <c r="P191" t="s">
        <v>468</v>
      </c>
      <c r="Q191" t="s">
        <v>223</v>
      </c>
      <c r="R191" t="s">
        <v>223</v>
      </c>
      <c r="S191" t="s">
        <v>223</v>
      </c>
    </row>
    <row r="192" spans="1:19" ht="14.45" customHeight="1" x14ac:dyDescent="0.25">
      <c r="A192" t="s">
        <v>220</v>
      </c>
      <c r="B192" t="str">
        <f>VLOOKUP(D192,'Plateformes multimodales'!A:I,9,FALSE)</f>
        <v>France</v>
      </c>
      <c r="C192" s="6">
        <f>VLOOKUP(D192,'Plateformes multimodales'!A:E,5,FALSE)</f>
        <v>84</v>
      </c>
      <c r="D192" s="14" t="s">
        <v>95</v>
      </c>
      <c r="E192" t="str">
        <f>VLOOKUP(D192,'Plateformes multimodales'!A:B,2,FALSE)</f>
        <v>Novatrans/ Green Modal</v>
      </c>
      <c r="F192" t="str">
        <f>VLOOKUP(H192,'Plateformes multimodales'!A:I,9,FALSE)</f>
        <v>France</v>
      </c>
      <c r="G192" s="6">
        <f>VLOOKUP(H192,'Plateformes multimodales'!A:I,5,FALSE)</f>
        <v>62</v>
      </c>
      <c r="H192" t="s">
        <v>25</v>
      </c>
      <c r="I192" s="9" t="str">
        <f>VLOOKUP(H192,'Plateformes multimodales'!A:B,2,FALSE)</f>
        <v>Delta 3 - LDCT</v>
      </c>
      <c r="J192">
        <v>5</v>
      </c>
      <c r="K192" s="6" t="s">
        <v>15</v>
      </c>
      <c r="L192" s="20">
        <v>0.79166666666666663</v>
      </c>
      <c r="M192" s="6" t="s">
        <v>16</v>
      </c>
      <c r="N192" s="20">
        <v>0.33333333333333331</v>
      </c>
      <c r="O192" t="s">
        <v>359</v>
      </c>
      <c r="P192" t="s">
        <v>360</v>
      </c>
      <c r="Q192" t="s">
        <v>223</v>
      </c>
      <c r="R192" t="s">
        <v>223</v>
      </c>
      <c r="S192" t="s">
        <v>223</v>
      </c>
    </row>
    <row r="193" spans="1:19" ht="14.45" customHeight="1" x14ac:dyDescent="0.25">
      <c r="A193" t="s">
        <v>220</v>
      </c>
      <c r="B193" t="str">
        <f>VLOOKUP(D193,'Plateformes multimodales'!A:I,9,FALSE)</f>
        <v>France</v>
      </c>
      <c r="C193" s="6">
        <f>VLOOKUP(D193,'Plateformes multimodales'!A:E,5,FALSE)</f>
        <v>84</v>
      </c>
      <c r="D193" s="14" t="s">
        <v>95</v>
      </c>
      <c r="E193" t="str">
        <f>VLOOKUP(D193,'Plateformes multimodales'!A:B,2,FALSE)</f>
        <v>Novatrans/ Green Modal</v>
      </c>
      <c r="F193" t="str">
        <f>VLOOKUP(H193,'Plateformes multimodales'!A:I,9,FALSE)</f>
        <v>France</v>
      </c>
      <c r="G193" s="6">
        <f>VLOOKUP(H193,'Plateformes multimodales'!A:I,5,FALSE)</f>
        <v>62</v>
      </c>
      <c r="H193" t="s">
        <v>25</v>
      </c>
      <c r="I193" s="9" t="str">
        <f>VLOOKUP(H193,'Plateformes multimodales'!A:B,2,FALSE)</f>
        <v>Delta 3 - LDCT</v>
      </c>
      <c r="J193">
        <v>5</v>
      </c>
      <c r="K193" s="6" t="s">
        <v>16</v>
      </c>
      <c r="L193" s="20">
        <v>0.79166666666666663</v>
      </c>
      <c r="M193" s="6" t="s">
        <v>19</v>
      </c>
      <c r="N193" s="20">
        <v>0.33333333333333331</v>
      </c>
      <c r="O193" t="s">
        <v>359</v>
      </c>
      <c r="P193" t="s">
        <v>360</v>
      </c>
      <c r="Q193" t="s">
        <v>223</v>
      </c>
      <c r="R193" t="s">
        <v>223</v>
      </c>
      <c r="S193" t="s">
        <v>223</v>
      </c>
    </row>
    <row r="194" spans="1:19" ht="14.45" customHeight="1" x14ac:dyDescent="0.25">
      <c r="A194" t="s">
        <v>220</v>
      </c>
      <c r="B194" t="str">
        <f>VLOOKUP(D194,'Plateformes multimodales'!A:I,9,FALSE)</f>
        <v>France</v>
      </c>
      <c r="C194" s="6">
        <f>VLOOKUP(D194,'Plateformes multimodales'!A:E,5,FALSE)</f>
        <v>84</v>
      </c>
      <c r="D194" s="14" t="s">
        <v>95</v>
      </c>
      <c r="E194" t="str">
        <f>VLOOKUP(D194,'Plateformes multimodales'!A:B,2,FALSE)</f>
        <v>Novatrans/ Green Modal</v>
      </c>
      <c r="F194" t="str">
        <f>VLOOKUP(H194,'Plateformes multimodales'!A:I,9,FALSE)</f>
        <v>France</v>
      </c>
      <c r="G194" s="6">
        <f>VLOOKUP(H194,'Plateformes multimodales'!A:I,5,FALSE)</f>
        <v>62</v>
      </c>
      <c r="H194" t="s">
        <v>25</v>
      </c>
      <c r="I194" s="9" t="str">
        <f>VLOOKUP(H194,'Plateformes multimodales'!A:B,2,FALSE)</f>
        <v>Delta 3 - LDCT</v>
      </c>
      <c r="J194">
        <v>5</v>
      </c>
      <c r="K194" s="6" t="s">
        <v>19</v>
      </c>
      <c r="L194" s="20">
        <v>0.79166666666666663</v>
      </c>
      <c r="M194" s="6" t="s">
        <v>18</v>
      </c>
      <c r="N194" s="20">
        <v>0.33333333333333298</v>
      </c>
      <c r="O194" t="s">
        <v>359</v>
      </c>
      <c r="P194" t="s">
        <v>360</v>
      </c>
      <c r="Q194" t="s">
        <v>223</v>
      </c>
      <c r="R194" t="s">
        <v>223</v>
      </c>
      <c r="S194" t="s">
        <v>223</v>
      </c>
    </row>
    <row r="195" spans="1:19" ht="14.45" customHeight="1" x14ac:dyDescent="0.25">
      <c r="A195" t="s">
        <v>220</v>
      </c>
      <c r="B195" t="str">
        <f>VLOOKUP(D195,'Plateformes multimodales'!A:I,9,FALSE)</f>
        <v>France</v>
      </c>
      <c r="C195" s="6">
        <f>VLOOKUP(D195,'Plateformes multimodales'!A:E,5,FALSE)</f>
        <v>84</v>
      </c>
      <c r="D195" s="14" t="s">
        <v>95</v>
      </c>
      <c r="E195" t="str">
        <f>VLOOKUP(D195,'Plateformes multimodales'!A:B,2,FALSE)</f>
        <v>Novatrans/ Green Modal</v>
      </c>
      <c r="F195" t="str">
        <f>VLOOKUP(H195,'Plateformes multimodales'!A:I,9,FALSE)</f>
        <v>France</v>
      </c>
      <c r="G195" s="6">
        <f>VLOOKUP(H195,'Plateformes multimodales'!A:I,5,FALSE)</f>
        <v>62</v>
      </c>
      <c r="H195" t="s">
        <v>25</v>
      </c>
      <c r="I195" s="9" t="str">
        <f>VLOOKUP(H195,'Plateformes multimodales'!A:B,2,FALSE)</f>
        <v>Delta 3 - LDCT</v>
      </c>
      <c r="J195">
        <v>5</v>
      </c>
      <c r="K195" s="6" t="s">
        <v>18</v>
      </c>
      <c r="L195" s="20">
        <v>0.79166666666666663</v>
      </c>
      <c r="M195" s="6" t="s">
        <v>17</v>
      </c>
      <c r="N195" s="20">
        <v>0.33333333333333298</v>
      </c>
      <c r="O195" t="s">
        <v>359</v>
      </c>
      <c r="P195" t="s">
        <v>360</v>
      </c>
      <c r="Q195" t="s">
        <v>223</v>
      </c>
      <c r="R195" t="s">
        <v>223</v>
      </c>
      <c r="S195" t="s">
        <v>223</v>
      </c>
    </row>
    <row r="196" spans="1:19" ht="14.45" customHeight="1" x14ac:dyDescent="0.25">
      <c r="A196" t="s">
        <v>220</v>
      </c>
      <c r="B196" t="str">
        <f>VLOOKUP(D196,'Plateformes multimodales'!A:I,9,FALSE)</f>
        <v>France</v>
      </c>
      <c r="C196" s="6">
        <f>VLOOKUP(D196,'Plateformes multimodales'!A:E,5,FALSE)</f>
        <v>84</v>
      </c>
      <c r="D196" s="14" t="s">
        <v>95</v>
      </c>
      <c r="E196" t="str">
        <f>VLOOKUP(D196,'Plateformes multimodales'!A:B,2,FALSE)</f>
        <v>Novatrans/ Green Modal</v>
      </c>
      <c r="F196" t="str">
        <f>VLOOKUP(H196,'Plateformes multimodales'!A:I,9,FALSE)</f>
        <v>France</v>
      </c>
      <c r="G196" s="6">
        <f>VLOOKUP(H196,'Plateformes multimodales'!A:I,5,FALSE)</f>
        <v>62</v>
      </c>
      <c r="H196" t="s">
        <v>25</v>
      </c>
      <c r="I196" s="9" t="str">
        <f>VLOOKUP(H196,'Plateformes multimodales'!A:B,2,FALSE)</f>
        <v>Delta 3 - LDCT</v>
      </c>
      <c r="J196">
        <v>5</v>
      </c>
      <c r="K196" s="6" t="s">
        <v>17</v>
      </c>
      <c r="L196" s="20">
        <v>0.79166666666666663</v>
      </c>
      <c r="M196" s="6" t="s">
        <v>20</v>
      </c>
      <c r="N196" s="20">
        <v>0.33333333333333298</v>
      </c>
      <c r="O196" t="s">
        <v>359</v>
      </c>
      <c r="P196" t="s">
        <v>360</v>
      </c>
      <c r="Q196" t="s">
        <v>223</v>
      </c>
      <c r="R196" t="s">
        <v>223</v>
      </c>
      <c r="S196" t="s">
        <v>223</v>
      </c>
    </row>
    <row r="197" spans="1:19" ht="14.45" customHeight="1" x14ac:dyDescent="0.25">
      <c r="A197" t="s">
        <v>220</v>
      </c>
      <c r="B197" t="str">
        <f>VLOOKUP(D197,'Plateformes multimodales'!A:I,9,FALSE)</f>
        <v>France</v>
      </c>
      <c r="C197" s="6">
        <f>VLOOKUP(D197,'Plateformes multimodales'!A:E,5,FALSE)</f>
        <v>84</v>
      </c>
      <c r="D197" s="14" t="s">
        <v>95</v>
      </c>
      <c r="E197" t="str">
        <f>VLOOKUP(D197,'Plateformes multimodales'!A:B,2,FALSE)</f>
        <v>Novatrans/ Green Modal</v>
      </c>
      <c r="F197" t="str">
        <f>VLOOKUP(H197,'Plateformes multimodales'!A:I,9,FALSE)</f>
        <v>France</v>
      </c>
      <c r="G197" s="6">
        <f>VLOOKUP(H197,'Plateformes multimodales'!A:I,5,FALSE)</f>
        <v>94</v>
      </c>
      <c r="H197" s="9" t="s">
        <v>239</v>
      </c>
      <c r="I197" s="9" t="str">
        <f>VLOOKUP(H197,'Plateformes multimodales'!A:B,2,FALSE)</f>
        <v>BTM</v>
      </c>
      <c r="J197">
        <v>10</v>
      </c>
      <c r="K197" s="6" t="s">
        <v>15</v>
      </c>
      <c r="L197" s="20">
        <v>0.68055555555555558</v>
      </c>
      <c r="M197" s="6" t="s">
        <v>16</v>
      </c>
      <c r="N197" s="20">
        <v>0.14583333333333334</v>
      </c>
      <c r="O197" t="s">
        <v>359</v>
      </c>
      <c r="P197" t="s">
        <v>360</v>
      </c>
      <c r="Q197" t="s">
        <v>223</v>
      </c>
      <c r="R197" t="s">
        <v>223</v>
      </c>
      <c r="S197" t="s">
        <v>223</v>
      </c>
    </row>
    <row r="198" spans="1:19" ht="14.45" customHeight="1" x14ac:dyDescent="0.25">
      <c r="A198" t="s">
        <v>220</v>
      </c>
      <c r="B198" t="str">
        <f>VLOOKUP(D198,'Plateformes multimodales'!A:I,9,FALSE)</f>
        <v>France</v>
      </c>
      <c r="C198" s="6">
        <f>VLOOKUP(D198,'Plateformes multimodales'!A:E,5,FALSE)</f>
        <v>84</v>
      </c>
      <c r="D198" t="s">
        <v>95</v>
      </c>
      <c r="E198" t="str">
        <f>VLOOKUP(D198,'Plateformes multimodales'!A:B,2,FALSE)</f>
        <v>Novatrans/ Green Modal</v>
      </c>
      <c r="F198" t="str">
        <f>VLOOKUP(H198,'Plateformes multimodales'!A:I,9,FALSE)</f>
        <v>France</v>
      </c>
      <c r="G198" s="6">
        <f>VLOOKUP(H198,'Plateformes multimodales'!A:I,5,FALSE)</f>
        <v>94</v>
      </c>
      <c r="H198" s="9" t="s">
        <v>239</v>
      </c>
      <c r="I198" s="9" t="str">
        <f>VLOOKUP(H198,'Plateformes multimodales'!A:B,2,FALSE)</f>
        <v>BTM</v>
      </c>
      <c r="J198">
        <v>10</v>
      </c>
      <c r="K198" s="6" t="s">
        <v>15</v>
      </c>
      <c r="L198" s="20">
        <v>0.81597222222222221</v>
      </c>
      <c r="M198" s="6" t="s">
        <v>16</v>
      </c>
      <c r="N198" s="20">
        <v>0.22916666666666666</v>
      </c>
      <c r="O198" t="s">
        <v>359</v>
      </c>
      <c r="P198" t="s">
        <v>360</v>
      </c>
      <c r="Q198" t="s">
        <v>223</v>
      </c>
      <c r="R198" t="s">
        <v>223</v>
      </c>
      <c r="S198" t="s">
        <v>223</v>
      </c>
    </row>
    <row r="199" spans="1:19" ht="14.45" customHeight="1" x14ac:dyDescent="0.25">
      <c r="A199" t="s">
        <v>220</v>
      </c>
      <c r="B199" t="str">
        <f>VLOOKUP(D199,'Plateformes multimodales'!A:I,9,FALSE)</f>
        <v>France</v>
      </c>
      <c r="C199" s="6">
        <f>VLOOKUP(D199,'Plateformes multimodales'!A:E,5,FALSE)</f>
        <v>84</v>
      </c>
      <c r="D199" t="s">
        <v>95</v>
      </c>
      <c r="E199" t="str">
        <f>VLOOKUP(D199,'Plateformes multimodales'!A:B,2,FALSE)</f>
        <v>Novatrans/ Green Modal</v>
      </c>
      <c r="F199" t="str">
        <f>VLOOKUP(H199,'Plateformes multimodales'!A:I,9,FALSE)</f>
        <v>France</v>
      </c>
      <c r="G199" s="6">
        <f>VLOOKUP(H199,'Plateformes multimodales'!A:I,5,FALSE)</f>
        <v>94</v>
      </c>
      <c r="H199" s="9" t="s">
        <v>239</v>
      </c>
      <c r="I199" s="9" t="str">
        <f>VLOOKUP(H199,'Plateformes multimodales'!A:B,2,FALSE)</f>
        <v>BTM</v>
      </c>
      <c r="J199">
        <v>10</v>
      </c>
      <c r="K199" s="6" t="s">
        <v>16</v>
      </c>
      <c r="L199" s="20">
        <v>0.68055555555555558</v>
      </c>
      <c r="M199" s="6" t="s">
        <v>19</v>
      </c>
      <c r="N199" s="20">
        <v>0.14583333333333334</v>
      </c>
      <c r="O199" t="s">
        <v>359</v>
      </c>
      <c r="P199" t="s">
        <v>360</v>
      </c>
      <c r="Q199" t="s">
        <v>223</v>
      </c>
      <c r="R199" t="s">
        <v>223</v>
      </c>
      <c r="S199" t="s">
        <v>223</v>
      </c>
    </row>
    <row r="200" spans="1:19" ht="14.45" customHeight="1" x14ac:dyDescent="0.25">
      <c r="A200" t="s">
        <v>220</v>
      </c>
      <c r="B200" t="str">
        <f>VLOOKUP(D200,'Plateformes multimodales'!A:I,9,FALSE)</f>
        <v>France</v>
      </c>
      <c r="C200" s="6">
        <f>VLOOKUP(D200,'Plateformes multimodales'!A:E,5,FALSE)</f>
        <v>84</v>
      </c>
      <c r="D200" t="s">
        <v>95</v>
      </c>
      <c r="E200" t="str">
        <f>VLOOKUP(D200,'Plateformes multimodales'!A:B,2,FALSE)</f>
        <v>Novatrans/ Green Modal</v>
      </c>
      <c r="F200" t="str">
        <f>VLOOKUP(H200,'Plateformes multimodales'!A:I,9,FALSE)</f>
        <v>France</v>
      </c>
      <c r="G200" s="6">
        <f>VLOOKUP(H200,'Plateformes multimodales'!A:I,5,FALSE)</f>
        <v>94</v>
      </c>
      <c r="H200" s="9" t="s">
        <v>239</v>
      </c>
      <c r="I200" s="9" t="str">
        <f>VLOOKUP(H200,'Plateformes multimodales'!A:B,2,FALSE)</f>
        <v>BTM</v>
      </c>
      <c r="J200">
        <v>10</v>
      </c>
      <c r="K200" s="6" t="s">
        <v>16</v>
      </c>
      <c r="L200" s="20">
        <v>0.81597222222222221</v>
      </c>
      <c r="M200" s="6" t="s">
        <v>19</v>
      </c>
      <c r="N200" s="20">
        <v>0.22916666666666666</v>
      </c>
      <c r="O200" t="s">
        <v>359</v>
      </c>
      <c r="P200" t="s">
        <v>360</v>
      </c>
      <c r="Q200" t="s">
        <v>223</v>
      </c>
      <c r="R200" t="s">
        <v>223</v>
      </c>
      <c r="S200" t="s">
        <v>223</v>
      </c>
    </row>
    <row r="201" spans="1:19" ht="14.45" customHeight="1" x14ac:dyDescent="0.25">
      <c r="A201" t="s">
        <v>220</v>
      </c>
      <c r="B201" t="str">
        <f>VLOOKUP(D201,'Plateformes multimodales'!A:I,9,FALSE)</f>
        <v>France</v>
      </c>
      <c r="C201" s="6">
        <f>VLOOKUP(D201,'Plateformes multimodales'!A:E,5,FALSE)</f>
        <v>84</v>
      </c>
      <c r="D201" t="s">
        <v>95</v>
      </c>
      <c r="E201" t="str">
        <f>VLOOKUP(D201,'Plateformes multimodales'!A:B,2,FALSE)</f>
        <v>Novatrans/ Green Modal</v>
      </c>
      <c r="F201" t="str">
        <f>VLOOKUP(H201,'Plateformes multimodales'!A:I,9,FALSE)</f>
        <v>France</v>
      </c>
      <c r="G201" s="6">
        <f>VLOOKUP(H201,'Plateformes multimodales'!A:I,5,FALSE)</f>
        <v>94</v>
      </c>
      <c r="H201" s="9" t="s">
        <v>239</v>
      </c>
      <c r="I201" s="9" t="str">
        <f>VLOOKUP(H201,'Plateformes multimodales'!A:B,2,FALSE)</f>
        <v>BTM</v>
      </c>
      <c r="J201">
        <v>10</v>
      </c>
      <c r="K201" s="6" t="s">
        <v>19</v>
      </c>
      <c r="L201" s="20">
        <v>0.68055555555555558</v>
      </c>
      <c r="M201" s="6" t="s">
        <v>18</v>
      </c>
      <c r="N201" s="20">
        <v>0.14583333333333334</v>
      </c>
      <c r="O201" t="s">
        <v>359</v>
      </c>
      <c r="P201" t="s">
        <v>360</v>
      </c>
      <c r="Q201" t="s">
        <v>223</v>
      </c>
      <c r="R201" t="s">
        <v>223</v>
      </c>
      <c r="S201" t="s">
        <v>223</v>
      </c>
    </row>
    <row r="202" spans="1:19" ht="14.45" customHeight="1" x14ac:dyDescent="0.25">
      <c r="A202" t="s">
        <v>220</v>
      </c>
      <c r="B202" t="str">
        <f>VLOOKUP(D202,'Plateformes multimodales'!A:I,9,FALSE)</f>
        <v>France</v>
      </c>
      <c r="C202" s="6">
        <f>VLOOKUP(D202,'Plateformes multimodales'!A:E,5,FALSE)</f>
        <v>84</v>
      </c>
      <c r="D202" t="s">
        <v>95</v>
      </c>
      <c r="E202" t="str">
        <f>VLOOKUP(D202,'Plateformes multimodales'!A:B,2,FALSE)</f>
        <v>Novatrans/ Green Modal</v>
      </c>
      <c r="F202" t="str">
        <f>VLOOKUP(H202,'Plateformes multimodales'!A:I,9,FALSE)</f>
        <v>France</v>
      </c>
      <c r="G202" s="6">
        <f>VLOOKUP(H202,'Plateformes multimodales'!A:I,5,FALSE)</f>
        <v>94</v>
      </c>
      <c r="H202" s="9" t="s">
        <v>239</v>
      </c>
      <c r="I202" s="9" t="str">
        <f>VLOOKUP(H202,'Plateformes multimodales'!A:B,2,FALSE)</f>
        <v>BTM</v>
      </c>
      <c r="J202">
        <v>10</v>
      </c>
      <c r="K202" s="6" t="s">
        <v>19</v>
      </c>
      <c r="L202" s="20">
        <v>0.81597222222222221</v>
      </c>
      <c r="M202" s="6" t="s">
        <v>18</v>
      </c>
      <c r="N202" s="20">
        <v>0.22916666666666666</v>
      </c>
      <c r="O202" t="s">
        <v>359</v>
      </c>
      <c r="P202" t="s">
        <v>360</v>
      </c>
      <c r="Q202" t="s">
        <v>223</v>
      </c>
      <c r="R202" t="s">
        <v>223</v>
      </c>
      <c r="S202" t="s">
        <v>223</v>
      </c>
    </row>
    <row r="203" spans="1:19" ht="14.45" customHeight="1" x14ac:dyDescent="0.25">
      <c r="A203" t="s">
        <v>220</v>
      </c>
      <c r="B203" t="str">
        <f>VLOOKUP(D203,'Plateformes multimodales'!A:I,9,FALSE)</f>
        <v>France</v>
      </c>
      <c r="C203" s="6">
        <f>VLOOKUP(D203,'Plateformes multimodales'!A:E,5,FALSE)</f>
        <v>84</v>
      </c>
      <c r="D203" t="s">
        <v>95</v>
      </c>
      <c r="E203" t="str">
        <f>VLOOKUP(D203,'Plateformes multimodales'!A:B,2,FALSE)</f>
        <v>Novatrans/ Green Modal</v>
      </c>
      <c r="F203" t="str">
        <f>VLOOKUP(H203,'Plateformes multimodales'!A:I,9,FALSE)</f>
        <v>France</v>
      </c>
      <c r="G203" s="6">
        <f>VLOOKUP(H203,'Plateformes multimodales'!A:I,5,FALSE)</f>
        <v>94</v>
      </c>
      <c r="H203" s="9" t="s">
        <v>239</v>
      </c>
      <c r="I203" s="9" t="str">
        <f>VLOOKUP(H203,'Plateformes multimodales'!A:B,2,FALSE)</f>
        <v>BTM</v>
      </c>
      <c r="J203">
        <v>10</v>
      </c>
      <c r="K203" s="6" t="s">
        <v>18</v>
      </c>
      <c r="L203" s="20">
        <v>0.68055555555555558</v>
      </c>
      <c r="M203" s="6" t="s">
        <v>17</v>
      </c>
      <c r="N203" s="20">
        <v>0.14583333333333334</v>
      </c>
      <c r="O203" t="s">
        <v>359</v>
      </c>
      <c r="P203" t="s">
        <v>360</v>
      </c>
      <c r="Q203" t="s">
        <v>223</v>
      </c>
      <c r="R203" t="s">
        <v>223</v>
      </c>
      <c r="S203" t="s">
        <v>223</v>
      </c>
    </row>
    <row r="204" spans="1:19" ht="14.45" customHeight="1" x14ac:dyDescent="0.25">
      <c r="A204" t="s">
        <v>220</v>
      </c>
      <c r="B204" t="str">
        <f>VLOOKUP(D204,'Plateformes multimodales'!A:I,9,FALSE)</f>
        <v>France</v>
      </c>
      <c r="C204" s="6">
        <f>VLOOKUP(D204,'Plateformes multimodales'!A:E,5,FALSE)</f>
        <v>84</v>
      </c>
      <c r="D204" t="s">
        <v>95</v>
      </c>
      <c r="E204" t="str">
        <f>VLOOKUP(D204,'Plateformes multimodales'!A:B,2,FALSE)</f>
        <v>Novatrans/ Green Modal</v>
      </c>
      <c r="F204" t="str">
        <f>VLOOKUP(H204,'Plateformes multimodales'!A:I,9,FALSE)</f>
        <v>France</v>
      </c>
      <c r="G204" s="6">
        <f>VLOOKUP(H204,'Plateformes multimodales'!A:I,5,FALSE)</f>
        <v>94</v>
      </c>
      <c r="H204" s="9" t="s">
        <v>239</v>
      </c>
      <c r="I204" s="9" t="str">
        <f>VLOOKUP(H204,'Plateformes multimodales'!A:B,2,FALSE)</f>
        <v>BTM</v>
      </c>
      <c r="J204">
        <v>10</v>
      </c>
      <c r="K204" s="6" t="s">
        <v>18</v>
      </c>
      <c r="L204" s="20">
        <v>0.81597222222222221</v>
      </c>
      <c r="M204" s="6" t="s">
        <v>17</v>
      </c>
      <c r="N204" s="20">
        <v>0.22916666666666666</v>
      </c>
      <c r="O204" t="s">
        <v>359</v>
      </c>
      <c r="P204" t="s">
        <v>360</v>
      </c>
      <c r="Q204" t="s">
        <v>223</v>
      </c>
      <c r="R204" t="s">
        <v>223</v>
      </c>
      <c r="S204" t="s">
        <v>223</v>
      </c>
    </row>
    <row r="205" spans="1:19" ht="14.45" customHeight="1" x14ac:dyDescent="0.25">
      <c r="A205" t="s">
        <v>220</v>
      </c>
      <c r="B205" t="str">
        <f>VLOOKUP(D205,'Plateformes multimodales'!A:I,9,FALSE)</f>
        <v>France</v>
      </c>
      <c r="C205" s="6">
        <f>VLOOKUP(D205,'Plateformes multimodales'!A:E,5,FALSE)</f>
        <v>84</v>
      </c>
      <c r="D205" t="s">
        <v>95</v>
      </c>
      <c r="E205" t="str">
        <f>VLOOKUP(D205,'Plateformes multimodales'!A:B,2,FALSE)</f>
        <v>Novatrans/ Green Modal</v>
      </c>
      <c r="F205" t="str">
        <f>VLOOKUP(H205,'Plateformes multimodales'!A:I,9,FALSE)</f>
        <v>France</v>
      </c>
      <c r="G205" s="6">
        <f>VLOOKUP(H205,'Plateformes multimodales'!A:I,5,FALSE)</f>
        <v>94</v>
      </c>
      <c r="H205" s="9" t="s">
        <v>239</v>
      </c>
      <c r="I205" s="9" t="str">
        <f>VLOOKUP(H205,'Plateformes multimodales'!A:B,2,FALSE)</f>
        <v>BTM</v>
      </c>
      <c r="J205">
        <v>10</v>
      </c>
      <c r="K205" s="6" t="s">
        <v>17</v>
      </c>
      <c r="L205" s="20">
        <v>0.68055555555555558</v>
      </c>
      <c r="M205" s="6" t="s">
        <v>20</v>
      </c>
      <c r="N205" s="20">
        <v>0.14583333333333334</v>
      </c>
      <c r="O205" t="s">
        <v>359</v>
      </c>
      <c r="P205" t="s">
        <v>360</v>
      </c>
      <c r="Q205" t="s">
        <v>223</v>
      </c>
      <c r="R205" t="s">
        <v>223</v>
      </c>
      <c r="S205" t="s">
        <v>223</v>
      </c>
    </row>
    <row r="206" spans="1:19" ht="14.45" customHeight="1" x14ac:dyDescent="0.25">
      <c r="A206" t="s">
        <v>220</v>
      </c>
      <c r="B206" t="str">
        <f>VLOOKUP(D206,'Plateformes multimodales'!A:I,9,FALSE)</f>
        <v>France</v>
      </c>
      <c r="C206" s="6">
        <f>VLOOKUP(D206,'Plateformes multimodales'!A:E,5,FALSE)</f>
        <v>84</v>
      </c>
      <c r="D206" t="s">
        <v>95</v>
      </c>
      <c r="E206" t="str">
        <f>VLOOKUP(D206,'Plateformes multimodales'!A:B,2,FALSE)</f>
        <v>Novatrans/ Green Modal</v>
      </c>
      <c r="F206" t="str">
        <f>VLOOKUP(H206,'Plateformes multimodales'!A:I,9,FALSE)</f>
        <v>France</v>
      </c>
      <c r="G206" s="6">
        <f>VLOOKUP(H206,'Plateformes multimodales'!A:I,5,FALSE)</f>
        <v>94</v>
      </c>
      <c r="H206" s="9" t="s">
        <v>239</v>
      </c>
      <c r="I206" s="9" t="str">
        <f>VLOOKUP(H206,'Plateformes multimodales'!A:B,2,FALSE)</f>
        <v>BTM</v>
      </c>
      <c r="J206">
        <v>10</v>
      </c>
      <c r="K206" s="6" t="s">
        <v>17</v>
      </c>
      <c r="L206" s="20">
        <v>0.81597222222222221</v>
      </c>
      <c r="M206" s="6" t="s">
        <v>20</v>
      </c>
      <c r="N206" s="20">
        <v>0.22916666666666666</v>
      </c>
      <c r="O206" t="s">
        <v>359</v>
      </c>
      <c r="P206" t="s">
        <v>360</v>
      </c>
      <c r="Q206" t="s">
        <v>223</v>
      </c>
      <c r="R206" t="s">
        <v>223</v>
      </c>
      <c r="S206" t="s">
        <v>223</v>
      </c>
    </row>
    <row r="207" spans="1:19" ht="14.45" customHeight="1" x14ac:dyDescent="0.25">
      <c r="A207" t="s">
        <v>220</v>
      </c>
      <c r="B207" t="str">
        <f>VLOOKUP(D207,'Plateformes multimodales'!A:I,9,FALSE)</f>
        <v>France</v>
      </c>
      <c r="C207" s="6">
        <f>VLOOKUP(D207,'Plateformes multimodales'!A:E,5,FALSE)</f>
        <v>62</v>
      </c>
      <c r="D207" t="s">
        <v>25</v>
      </c>
      <c r="E207" t="str">
        <f>VLOOKUP(D207,'Plateformes multimodales'!A:B,2,FALSE)</f>
        <v>Delta 3 - LDCT</v>
      </c>
      <c r="F207" t="str">
        <f>VLOOKUP(H207,'Plateformes multimodales'!A:I,9,FALSE)</f>
        <v>France</v>
      </c>
      <c r="G207" s="6">
        <f>VLOOKUP(H207,'Plateformes multimodales'!A:I,5,FALSE)</f>
        <v>84</v>
      </c>
      <c r="H207" s="14" t="s">
        <v>95</v>
      </c>
      <c r="I207" s="9" t="str">
        <f>VLOOKUP(H207,'Plateformes multimodales'!A:B,2,FALSE)</f>
        <v>Novatrans/ Green Modal</v>
      </c>
      <c r="J207">
        <v>5</v>
      </c>
      <c r="K207" s="6" t="s">
        <v>15</v>
      </c>
      <c r="L207" s="20">
        <v>0.73958333333333337</v>
      </c>
      <c r="M207" s="6" t="s">
        <v>16</v>
      </c>
      <c r="N207" s="20">
        <v>0.29166666666666669</v>
      </c>
      <c r="O207" t="s">
        <v>359</v>
      </c>
      <c r="P207" t="s">
        <v>360</v>
      </c>
      <c r="Q207" t="s">
        <v>223</v>
      </c>
      <c r="R207" t="s">
        <v>223</v>
      </c>
      <c r="S207" t="s">
        <v>223</v>
      </c>
    </row>
    <row r="208" spans="1:19" ht="14.45" customHeight="1" x14ac:dyDescent="0.25">
      <c r="A208" t="s">
        <v>220</v>
      </c>
      <c r="B208" t="str">
        <f>VLOOKUP(D208,'Plateformes multimodales'!A:I,9,FALSE)</f>
        <v>France</v>
      </c>
      <c r="C208" s="6">
        <f>VLOOKUP(D208,'Plateformes multimodales'!A:E,5,FALSE)</f>
        <v>62</v>
      </c>
      <c r="D208" t="s">
        <v>25</v>
      </c>
      <c r="E208" t="str">
        <f>VLOOKUP(D208,'Plateformes multimodales'!A:B,2,FALSE)</f>
        <v>Delta 3 - LDCT</v>
      </c>
      <c r="F208" t="str">
        <f>VLOOKUP(H208,'Plateformes multimodales'!A:I,9,FALSE)</f>
        <v>France</v>
      </c>
      <c r="G208" s="6">
        <f>VLOOKUP(H208,'Plateformes multimodales'!A:I,5,FALSE)</f>
        <v>84</v>
      </c>
      <c r="H208" s="14" t="s">
        <v>95</v>
      </c>
      <c r="I208" s="9" t="str">
        <f>VLOOKUP(H208,'Plateformes multimodales'!A:B,2,FALSE)</f>
        <v>Novatrans/ Green Modal</v>
      </c>
      <c r="J208">
        <v>5</v>
      </c>
      <c r="K208" s="6" t="s">
        <v>16</v>
      </c>
      <c r="L208" s="20">
        <v>0.73958333333333337</v>
      </c>
      <c r="M208" s="6" t="s">
        <v>19</v>
      </c>
      <c r="N208" s="20">
        <v>0.29166666666666669</v>
      </c>
      <c r="O208" t="s">
        <v>359</v>
      </c>
      <c r="P208" t="s">
        <v>360</v>
      </c>
      <c r="Q208" t="s">
        <v>223</v>
      </c>
      <c r="R208" t="s">
        <v>223</v>
      </c>
      <c r="S208" t="s">
        <v>223</v>
      </c>
    </row>
    <row r="209" spans="1:19" ht="14.45" customHeight="1" x14ac:dyDescent="0.25">
      <c r="A209" t="s">
        <v>220</v>
      </c>
      <c r="B209" t="str">
        <f>VLOOKUP(D209,'Plateformes multimodales'!A:I,9,FALSE)</f>
        <v>France</v>
      </c>
      <c r="C209" s="6">
        <f>VLOOKUP(D209,'Plateformes multimodales'!A:E,5,FALSE)</f>
        <v>62</v>
      </c>
      <c r="D209" t="s">
        <v>25</v>
      </c>
      <c r="E209" t="str">
        <f>VLOOKUP(D209,'Plateformes multimodales'!A:B,2,FALSE)</f>
        <v>Delta 3 - LDCT</v>
      </c>
      <c r="F209" t="str">
        <f>VLOOKUP(H209,'Plateformes multimodales'!A:I,9,FALSE)</f>
        <v>France</v>
      </c>
      <c r="G209" s="6">
        <f>VLOOKUP(H209,'Plateformes multimodales'!A:I,5,FALSE)</f>
        <v>84</v>
      </c>
      <c r="H209" s="14" t="s">
        <v>95</v>
      </c>
      <c r="I209" s="9" t="str">
        <f>VLOOKUP(H209,'Plateformes multimodales'!A:B,2,FALSE)</f>
        <v>Novatrans/ Green Modal</v>
      </c>
      <c r="J209">
        <v>5</v>
      </c>
      <c r="K209" s="6" t="s">
        <v>19</v>
      </c>
      <c r="L209" s="20">
        <v>0.73958333333333337</v>
      </c>
      <c r="M209" s="6" t="s">
        <v>18</v>
      </c>
      <c r="N209" s="20">
        <v>0.29166666666666669</v>
      </c>
      <c r="O209" t="s">
        <v>359</v>
      </c>
      <c r="P209" t="s">
        <v>360</v>
      </c>
      <c r="Q209" t="s">
        <v>223</v>
      </c>
      <c r="R209" t="s">
        <v>223</v>
      </c>
      <c r="S209" t="s">
        <v>223</v>
      </c>
    </row>
    <row r="210" spans="1:19" ht="14.45" customHeight="1" x14ac:dyDescent="0.25">
      <c r="A210" t="s">
        <v>220</v>
      </c>
      <c r="B210" t="str">
        <f>VLOOKUP(D210,'Plateformes multimodales'!A:I,9,FALSE)</f>
        <v>France</v>
      </c>
      <c r="C210" s="6">
        <f>VLOOKUP(D210,'Plateformes multimodales'!A:E,5,FALSE)</f>
        <v>62</v>
      </c>
      <c r="D210" t="s">
        <v>25</v>
      </c>
      <c r="E210" t="str">
        <f>VLOOKUP(D210,'Plateformes multimodales'!A:B,2,FALSE)</f>
        <v>Delta 3 - LDCT</v>
      </c>
      <c r="F210" t="str">
        <f>VLOOKUP(H210,'Plateformes multimodales'!A:I,9,FALSE)</f>
        <v>France</v>
      </c>
      <c r="G210" s="6">
        <f>VLOOKUP(H210,'Plateformes multimodales'!A:I,5,FALSE)</f>
        <v>84</v>
      </c>
      <c r="H210" s="14" t="s">
        <v>95</v>
      </c>
      <c r="I210" s="9" t="str">
        <f>VLOOKUP(H210,'Plateformes multimodales'!A:B,2,FALSE)</f>
        <v>Novatrans/ Green Modal</v>
      </c>
      <c r="J210">
        <v>5</v>
      </c>
      <c r="K210" s="6" t="s">
        <v>18</v>
      </c>
      <c r="L210" s="20">
        <v>0.73958333333333337</v>
      </c>
      <c r="M210" s="6" t="s">
        <v>17</v>
      </c>
      <c r="N210" s="20">
        <v>0.29166666666666669</v>
      </c>
      <c r="O210" t="s">
        <v>359</v>
      </c>
      <c r="P210" t="s">
        <v>360</v>
      </c>
      <c r="Q210" t="s">
        <v>223</v>
      </c>
      <c r="R210" t="s">
        <v>223</v>
      </c>
      <c r="S210" t="s">
        <v>223</v>
      </c>
    </row>
    <row r="211" spans="1:19" ht="14.45" customHeight="1" x14ac:dyDescent="0.25">
      <c r="A211" t="s">
        <v>220</v>
      </c>
      <c r="B211" t="str">
        <f>VLOOKUP(D211,'Plateformes multimodales'!A:I,9,FALSE)</f>
        <v>France</v>
      </c>
      <c r="C211" s="6">
        <f>VLOOKUP(D211,'Plateformes multimodales'!A:E,5,FALSE)</f>
        <v>62</v>
      </c>
      <c r="D211" t="s">
        <v>25</v>
      </c>
      <c r="E211" t="str">
        <f>VLOOKUP(D211,'Plateformes multimodales'!A:B,2,FALSE)</f>
        <v>Delta 3 - LDCT</v>
      </c>
      <c r="F211" t="str">
        <f>VLOOKUP(H211,'Plateformes multimodales'!A:I,9,FALSE)</f>
        <v>France</v>
      </c>
      <c r="G211" s="6">
        <f>VLOOKUP(H211,'Plateformes multimodales'!A:I,5,FALSE)</f>
        <v>84</v>
      </c>
      <c r="H211" s="14" t="s">
        <v>95</v>
      </c>
      <c r="I211" s="9" t="str">
        <f>VLOOKUP(H211,'Plateformes multimodales'!A:B,2,FALSE)</f>
        <v>Novatrans/ Green Modal</v>
      </c>
      <c r="J211">
        <v>5</v>
      </c>
      <c r="K211" s="6" t="s">
        <v>17</v>
      </c>
      <c r="L211" s="20">
        <v>0.73958333333333337</v>
      </c>
      <c r="M211" s="6" t="s">
        <v>20</v>
      </c>
      <c r="N211" s="20">
        <v>0.29166666666666669</v>
      </c>
      <c r="O211" t="s">
        <v>359</v>
      </c>
      <c r="P211" t="s">
        <v>360</v>
      </c>
      <c r="Q211" t="s">
        <v>223</v>
      </c>
      <c r="R211" t="s">
        <v>223</v>
      </c>
      <c r="S211" t="s">
        <v>223</v>
      </c>
    </row>
    <row r="212" spans="1:19" ht="14.45" customHeight="1" x14ac:dyDescent="0.25">
      <c r="A212" t="s">
        <v>220</v>
      </c>
      <c r="B212" t="str">
        <f>VLOOKUP(D212,'Plateformes multimodales'!A:I,9,FALSE)</f>
        <v>France</v>
      </c>
      <c r="C212" s="6">
        <f>VLOOKUP(D212,'Plateformes multimodales'!A:E,5,FALSE)</f>
        <v>94</v>
      </c>
      <c r="D212" s="9" t="s">
        <v>239</v>
      </c>
      <c r="E212" t="str">
        <f>VLOOKUP(D212,'Plateformes multimodales'!A:B,2,FALSE)</f>
        <v>BTM</v>
      </c>
      <c r="F212" t="str">
        <f>VLOOKUP(H212,'Plateformes multimodales'!A:I,9,FALSE)</f>
        <v>France</v>
      </c>
      <c r="G212" s="6">
        <f>VLOOKUP(H212,'Plateformes multimodales'!A:I,5,FALSE)</f>
        <v>84</v>
      </c>
      <c r="H212" s="14" t="s">
        <v>95</v>
      </c>
      <c r="I212" s="9" t="str">
        <f>VLOOKUP(H212,'Plateformes multimodales'!A:B,2,FALSE)</f>
        <v>Novatrans/ Green Modal</v>
      </c>
      <c r="J212">
        <v>10</v>
      </c>
      <c r="K212" s="6" t="s">
        <v>15</v>
      </c>
      <c r="L212" s="20">
        <v>0.65972222222222221</v>
      </c>
      <c r="M212" s="6" t="s">
        <v>16</v>
      </c>
      <c r="N212" s="20">
        <v>0.14583333333333334</v>
      </c>
      <c r="O212" t="s">
        <v>359</v>
      </c>
      <c r="P212" t="s">
        <v>360</v>
      </c>
      <c r="Q212" t="s">
        <v>223</v>
      </c>
      <c r="R212" t="s">
        <v>223</v>
      </c>
      <c r="S212" t="s">
        <v>223</v>
      </c>
    </row>
    <row r="213" spans="1:19" ht="14.45" customHeight="1" x14ac:dyDescent="0.25">
      <c r="A213" t="s">
        <v>220</v>
      </c>
      <c r="B213" t="str">
        <f>VLOOKUP(D213,'Plateformes multimodales'!A:I,9,FALSE)</f>
        <v>France</v>
      </c>
      <c r="C213" s="6">
        <f>VLOOKUP(D213,'Plateformes multimodales'!A:E,5,FALSE)</f>
        <v>94</v>
      </c>
      <c r="D213" s="9" t="s">
        <v>239</v>
      </c>
      <c r="E213" t="str">
        <f>VLOOKUP(D213,'Plateformes multimodales'!A:B,2,FALSE)</f>
        <v>BTM</v>
      </c>
      <c r="F213" t="str">
        <f>VLOOKUP(H213,'Plateformes multimodales'!A:I,9,FALSE)</f>
        <v>France</v>
      </c>
      <c r="G213" s="6">
        <f>VLOOKUP(H213,'Plateformes multimodales'!A:I,5,FALSE)</f>
        <v>84</v>
      </c>
      <c r="H213" s="14" t="s">
        <v>95</v>
      </c>
      <c r="I213" s="9" t="str">
        <f>VLOOKUP(H213,'Plateformes multimodales'!A:B,2,FALSE)</f>
        <v>Novatrans/ Green Modal</v>
      </c>
      <c r="J213">
        <v>10</v>
      </c>
      <c r="K213" s="6" t="s">
        <v>15</v>
      </c>
      <c r="L213" s="20">
        <v>0.8125</v>
      </c>
      <c r="M213" s="6" t="s">
        <v>16</v>
      </c>
      <c r="N213" s="20">
        <v>0.2361111111111111</v>
      </c>
      <c r="O213" t="s">
        <v>359</v>
      </c>
      <c r="P213" t="s">
        <v>360</v>
      </c>
      <c r="Q213" t="s">
        <v>223</v>
      </c>
      <c r="R213" t="s">
        <v>223</v>
      </c>
      <c r="S213" t="s">
        <v>223</v>
      </c>
    </row>
    <row r="214" spans="1:19" ht="14.45" customHeight="1" x14ac:dyDescent="0.25">
      <c r="A214" t="s">
        <v>220</v>
      </c>
      <c r="B214" t="str">
        <f>VLOOKUP(D214,'Plateformes multimodales'!A:I,9,FALSE)</f>
        <v>France</v>
      </c>
      <c r="C214" s="6">
        <f>VLOOKUP(D214,'Plateformes multimodales'!A:E,5,FALSE)</f>
        <v>94</v>
      </c>
      <c r="D214" s="9" t="s">
        <v>239</v>
      </c>
      <c r="E214" t="str">
        <f>VLOOKUP(D214,'Plateformes multimodales'!A:B,2,FALSE)</f>
        <v>BTM</v>
      </c>
      <c r="F214" t="str">
        <f>VLOOKUP(H214,'Plateformes multimodales'!A:I,9,FALSE)</f>
        <v>France</v>
      </c>
      <c r="G214" s="6">
        <f>VLOOKUP(H214,'Plateformes multimodales'!A:I,5,FALSE)</f>
        <v>84</v>
      </c>
      <c r="H214" s="14" t="s">
        <v>95</v>
      </c>
      <c r="I214" s="9" t="str">
        <f>VLOOKUP(H214,'Plateformes multimodales'!A:B,2,FALSE)</f>
        <v>Novatrans/ Green Modal</v>
      </c>
      <c r="J214">
        <v>10</v>
      </c>
      <c r="K214" s="6" t="s">
        <v>16</v>
      </c>
      <c r="L214" s="20">
        <v>0.65972222222222221</v>
      </c>
      <c r="M214" s="6" t="s">
        <v>19</v>
      </c>
      <c r="N214" s="20">
        <v>0.14583333333333334</v>
      </c>
      <c r="O214" t="s">
        <v>359</v>
      </c>
      <c r="P214" t="s">
        <v>360</v>
      </c>
      <c r="Q214" t="s">
        <v>223</v>
      </c>
      <c r="R214" t="s">
        <v>223</v>
      </c>
      <c r="S214" t="s">
        <v>223</v>
      </c>
    </row>
    <row r="215" spans="1:19" ht="14.45" customHeight="1" x14ac:dyDescent="0.25">
      <c r="A215" t="s">
        <v>220</v>
      </c>
      <c r="B215" t="str">
        <f>VLOOKUP(D215,'Plateformes multimodales'!A:I,9,FALSE)</f>
        <v>France</v>
      </c>
      <c r="C215" s="6">
        <f>VLOOKUP(D215,'Plateformes multimodales'!A:E,5,FALSE)</f>
        <v>94</v>
      </c>
      <c r="D215" s="9" t="s">
        <v>239</v>
      </c>
      <c r="E215" t="str">
        <f>VLOOKUP(D215,'Plateformes multimodales'!A:B,2,FALSE)</f>
        <v>BTM</v>
      </c>
      <c r="F215" t="str">
        <f>VLOOKUP(H215,'Plateformes multimodales'!A:I,9,FALSE)</f>
        <v>France</v>
      </c>
      <c r="G215" s="6">
        <f>VLOOKUP(H215,'Plateformes multimodales'!A:I,5,FALSE)</f>
        <v>84</v>
      </c>
      <c r="H215" s="14" t="s">
        <v>95</v>
      </c>
      <c r="I215" s="9" t="str">
        <f>VLOOKUP(H215,'Plateformes multimodales'!A:B,2,FALSE)</f>
        <v>Novatrans/ Green Modal</v>
      </c>
      <c r="J215">
        <v>10</v>
      </c>
      <c r="K215" s="6" t="s">
        <v>16</v>
      </c>
      <c r="L215" s="20">
        <v>0.81597222222222221</v>
      </c>
      <c r="M215" s="6" t="s">
        <v>19</v>
      </c>
      <c r="N215" s="20">
        <v>0.2361111111111111</v>
      </c>
      <c r="O215" t="s">
        <v>359</v>
      </c>
      <c r="P215" t="s">
        <v>360</v>
      </c>
      <c r="Q215" t="s">
        <v>223</v>
      </c>
      <c r="R215" t="s">
        <v>223</v>
      </c>
      <c r="S215" t="s">
        <v>223</v>
      </c>
    </row>
    <row r="216" spans="1:19" ht="14.45" customHeight="1" x14ac:dyDescent="0.25">
      <c r="A216" t="s">
        <v>220</v>
      </c>
      <c r="B216" t="str">
        <f>VLOOKUP(D216,'Plateformes multimodales'!A:I,9,FALSE)</f>
        <v>France</v>
      </c>
      <c r="C216" s="6">
        <f>VLOOKUP(D216,'Plateformes multimodales'!A:E,5,FALSE)</f>
        <v>94</v>
      </c>
      <c r="D216" s="9" t="s">
        <v>239</v>
      </c>
      <c r="E216" t="str">
        <f>VLOOKUP(D216,'Plateformes multimodales'!A:B,2,FALSE)</f>
        <v>BTM</v>
      </c>
      <c r="F216" t="str">
        <f>VLOOKUP(H216,'Plateformes multimodales'!A:I,9,FALSE)</f>
        <v>France</v>
      </c>
      <c r="G216" s="6">
        <f>VLOOKUP(H216,'Plateformes multimodales'!A:I,5,FALSE)</f>
        <v>84</v>
      </c>
      <c r="H216" s="14" t="s">
        <v>95</v>
      </c>
      <c r="I216" s="9" t="str">
        <f>VLOOKUP(H216,'Plateformes multimodales'!A:B,2,FALSE)</f>
        <v>Novatrans/ Green Modal</v>
      </c>
      <c r="J216">
        <v>10</v>
      </c>
      <c r="K216" s="6" t="s">
        <v>19</v>
      </c>
      <c r="L216" s="20">
        <v>0.65972222222222221</v>
      </c>
      <c r="M216" s="6" t="s">
        <v>18</v>
      </c>
      <c r="N216" s="20">
        <v>0.14583333333333334</v>
      </c>
      <c r="O216" t="s">
        <v>359</v>
      </c>
      <c r="P216" t="s">
        <v>360</v>
      </c>
      <c r="Q216" t="s">
        <v>223</v>
      </c>
      <c r="R216" t="s">
        <v>223</v>
      </c>
      <c r="S216" t="s">
        <v>223</v>
      </c>
    </row>
    <row r="217" spans="1:19" ht="14.45" customHeight="1" x14ac:dyDescent="0.25">
      <c r="A217" t="s">
        <v>220</v>
      </c>
      <c r="B217" t="str">
        <f>VLOOKUP(D217,'Plateformes multimodales'!A:I,9,FALSE)</f>
        <v>France</v>
      </c>
      <c r="C217" s="6">
        <f>VLOOKUP(D217,'Plateformes multimodales'!A:E,5,FALSE)</f>
        <v>94</v>
      </c>
      <c r="D217" s="9" t="s">
        <v>239</v>
      </c>
      <c r="E217" t="str">
        <f>VLOOKUP(D217,'Plateformes multimodales'!A:B,2,FALSE)</f>
        <v>BTM</v>
      </c>
      <c r="F217" t="str">
        <f>VLOOKUP(H217,'Plateformes multimodales'!A:I,9,FALSE)</f>
        <v>France</v>
      </c>
      <c r="G217" s="6">
        <f>VLOOKUP(H217,'Plateformes multimodales'!A:I,5,FALSE)</f>
        <v>84</v>
      </c>
      <c r="H217" s="14" t="s">
        <v>95</v>
      </c>
      <c r="I217" s="9" t="str">
        <f>VLOOKUP(H217,'Plateformes multimodales'!A:B,2,FALSE)</f>
        <v>Novatrans/ Green Modal</v>
      </c>
      <c r="J217">
        <v>10</v>
      </c>
      <c r="K217" s="6" t="s">
        <v>19</v>
      </c>
      <c r="L217" s="20">
        <v>0.81597222222222221</v>
      </c>
      <c r="M217" s="6" t="s">
        <v>361</v>
      </c>
      <c r="N217" s="20">
        <v>0.2361111111111111</v>
      </c>
      <c r="O217" t="s">
        <v>359</v>
      </c>
      <c r="P217" t="s">
        <v>360</v>
      </c>
      <c r="Q217" t="s">
        <v>223</v>
      </c>
      <c r="R217" t="s">
        <v>223</v>
      </c>
      <c r="S217" t="s">
        <v>223</v>
      </c>
    </row>
    <row r="218" spans="1:19" ht="14.45" customHeight="1" x14ac:dyDescent="0.25">
      <c r="A218" t="s">
        <v>220</v>
      </c>
      <c r="B218" t="str">
        <f>VLOOKUP(D218,'Plateformes multimodales'!A:I,9,FALSE)</f>
        <v>France</v>
      </c>
      <c r="C218" s="6">
        <f>VLOOKUP(D218,'Plateformes multimodales'!A:E,5,FALSE)</f>
        <v>94</v>
      </c>
      <c r="D218" s="9" t="s">
        <v>239</v>
      </c>
      <c r="E218" t="str">
        <f>VLOOKUP(D218,'Plateformes multimodales'!A:B,2,FALSE)</f>
        <v>BTM</v>
      </c>
      <c r="F218" t="str">
        <f>VLOOKUP(H218,'Plateformes multimodales'!A:I,9,FALSE)</f>
        <v>France</v>
      </c>
      <c r="G218" s="6">
        <f>VLOOKUP(H218,'Plateformes multimodales'!A:I,5,FALSE)</f>
        <v>84</v>
      </c>
      <c r="H218" s="14" t="s">
        <v>95</v>
      </c>
      <c r="I218" s="9" t="str">
        <f>VLOOKUP(H218,'Plateformes multimodales'!A:B,2,FALSE)</f>
        <v>Novatrans/ Green Modal</v>
      </c>
      <c r="J218">
        <v>10</v>
      </c>
      <c r="K218" s="6" t="s">
        <v>18</v>
      </c>
      <c r="L218" s="20">
        <v>0.65972222222222221</v>
      </c>
      <c r="M218" s="6" t="s">
        <v>17</v>
      </c>
      <c r="N218" s="20">
        <v>0.14583333333333334</v>
      </c>
      <c r="O218" t="s">
        <v>359</v>
      </c>
      <c r="P218" t="s">
        <v>360</v>
      </c>
      <c r="Q218" t="s">
        <v>223</v>
      </c>
      <c r="R218" t="s">
        <v>223</v>
      </c>
      <c r="S218" t="s">
        <v>223</v>
      </c>
    </row>
    <row r="219" spans="1:19" ht="14.45" customHeight="1" x14ac:dyDescent="0.25">
      <c r="A219" t="s">
        <v>220</v>
      </c>
      <c r="B219" t="str">
        <f>VLOOKUP(D219,'Plateformes multimodales'!A:I,9,FALSE)</f>
        <v>France</v>
      </c>
      <c r="C219" s="6">
        <f>VLOOKUP(D219,'Plateformes multimodales'!A:E,5,FALSE)</f>
        <v>94</v>
      </c>
      <c r="D219" s="9" t="s">
        <v>239</v>
      </c>
      <c r="E219" t="str">
        <f>VLOOKUP(D219,'Plateformes multimodales'!A:B,2,FALSE)</f>
        <v>BTM</v>
      </c>
      <c r="F219" t="str">
        <f>VLOOKUP(H219,'Plateformes multimodales'!A:I,9,FALSE)</f>
        <v>France</v>
      </c>
      <c r="G219" s="6">
        <f>VLOOKUP(H219,'Plateformes multimodales'!A:I,5,FALSE)</f>
        <v>84</v>
      </c>
      <c r="H219" s="14" t="s">
        <v>95</v>
      </c>
      <c r="I219" s="9" t="str">
        <f>VLOOKUP(H219,'Plateformes multimodales'!A:B,2,FALSE)</f>
        <v>Novatrans/ Green Modal</v>
      </c>
      <c r="J219">
        <v>10</v>
      </c>
      <c r="K219" s="6" t="s">
        <v>18</v>
      </c>
      <c r="L219" s="20">
        <v>0.81597222222222221</v>
      </c>
      <c r="M219" s="6" t="s">
        <v>17</v>
      </c>
      <c r="N219" s="20">
        <v>0.2361111111111111</v>
      </c>
      <c r="O219" t="s">
        <v>359</v>
      </c>
      <c r="P219" t="s">
        <v>360</v>
      </c>
      <c r="Q219" t="s">
        <v>223</v>
      </c>
      <c r="R219" t="s">
        <v>223</v>
      </c>
      <c r="S219" t="s">
        <v>223</v>
      </c>
    </row>
    <row r="220" spans="1:19" ht="14.45" customHeight="1" x14ac:dyDescent="0.25">
      <c r="A220" t="s">
        <v>220</v>
      </c>
      <c r="B220" t="str">
        <f>VLOOKUP(D220,'Plateformes multimodales'!A:I,9,FALSE)</f>
        <v>France</v>
      </c>
      <c r="C220" s="6">
        <f>VLOOKUP(D220,'Plateformes multimodales'!A:E,5,FALSE)</f>
        <v>94</v>
      </c>
      <c r="D220" s="9" t="s">
        <v>239</v>
      </c>
      <c r="E220" t="str">
        <f>VLOOKUP(D220,'Plateformes multimodales'!A:B,2,FALSE)</f>
        <v>BTM</v>
      </c>
      <c r="F220" t="str">
        <f>VLOOKUP(H220,'Plateformes multimodales'!A:I,9,FALSE)</f>
        <v>France</v>
      </c>
      <c r="G220" s="6">
        <f>VLOOKUP(H220,'Plateformes multimodales'!A:I,5,FALSE)</f>
        <v>84</v>
      </c>
      <c r="H220" s="14" t="s">
        <v>95</v>
      </c>
      <c r="I220" s="9" t="str">
        <f>VLOOKUP(H220,'Plateformes multimodales'!A:B,2,FALSE)</f>
        <v>Novatrans/ Green Modal</v>
      </c>
      <c r="J220">
        <v>10</v>
      </c>
      <c r="K220" s="6" t="s">
        <v>17</v>
      </c>
      <c r="L220" s="20">
        <v>0.65972222222222221</v>
      </c>
      <c r="M220" s="6" t="s">
        <v>20</v>
      </c>
      <c r="N220" s="20">
        <v>0.14583333333333334</v>
      </c>
      <c r="O220" t="s">
        <v>359</v>
      </c>
      <c r="P220" t="s">
        <v>360</v>
      </c>
      <c r="Q220" t="s">
        <v>223</v>
      </c>
      <c r="R220" t="s">
        <v>223</v>
      </c>
      <c r="S220" t="s">
        <v>223</v>
      </c>
    </row>
    <row r="221" spans="1:19" ht="14.45" customHeight="1" x14ac:dyDescent="0.25">
      <c r="A221" t="s">
        <v>220</v>
      </c>
      <c r="B221" t="str">
        <f>VLOOKUP(D221,'Plateformes multimodales'!A:I,9,FALSE)</f>
        <v>France</v>
      </c>
      <c r="C221" s="6">
        <f>VLOOKUP(D221,'Plateformes multimodales'!A:E,5,FALSE)</f>
        <v>94</v>
      </c>
      <c r="D221" s="9" t="s">
        <v>239</v>
      </c>
      <c r="E221" t="str">
        <f>VLOOKUP(D221,'Plateformes multimodales'!A:B,2,FALSE)</f>
        <v>BTM</v>
      </c>
      <c r="F221" t="str">
        <f>VLOOKUP(H221,'Plateformes multimodales'!A:I,9,FALSE)</f>
        <v>France</v>
      </c>
      <c r="G221" s="6">
        <f>VLOOKUP(H221,'Plateformes multimodales'!A:I,5,FALSE)</f>
        <v>84</v>
      </c>
      <c r="H221" s="14" t="s">
        <v>95</v>
      </c>
      <c r="I221" s="9" t="str">
        <f>VLOOKUP(H221,'Plateformes multimodales'!A:B,2,FALSE)</f>
        <v>Novatrans/ Green Modal</v>
      </c>
      <c r="J221">
        <v>10</v>
      </c>
      <c r="K221" s="6" t="s">
        <v>17</v>
      </c>
      <c r="L221" s="20">
        <v>0.81597222222222221</v>
      </c>
      <c r="M221" s="6" t="s">
        <v>20</v>
      </c>
      <c r="N221" s="20">
        <v>0.2361111111111111</v>
      </c>
      <c r="O221" t="s">
        <v>359</v>
      </c>
      <c r="P221" t="s">
        <v>360</v>
      </c>
      <c r="Q221" t="s">
        <v>223</v>
      </c>
      <c r="R221" t="s">
        <v>223</v>
      </c>
      <c r="S221" t="s">
        <v>223</v>
      </c>
    </row>
    <row r="222" spans="1:19" ht="14.45" customHeight="1" x14ac:dyDescent="0.25">
      <c r="A222" t="s">
        <v>362</v>
      </c>
      <c r="B222" t="str">
        <f>VLOOKUP(D222,'Plateformes multimodales'!A:I,9,FALSE)</f>
        <v>France</v>
      </c>
      <c r="C222" s="6">
        <f>VLOOKUP(D222,'Plateformes multimodales'!A:E,5,FALSE)</f>
        <v>13</v>
      </c>
      <c r="D222" s="9" t="s">
        <v>363</v>
      </c>
      <c r="E222" t="str">
        <f>VLOOKUP(D222,'Plateformes multimodales'!A:B,2,FALSE)</f>
        <v>C2M</v>
      </c>
      <c r="F222" t="str">
        <f>VLOOKUP(H222,'Plateformes multimodales'!A:I,9,FALSE)</f>
        <v>France</v>
      </c>
      <c r="G222" s="6">
        <f>VLOOKUP(H222,'Plateformes multimodales'!A:I,5,FALSE)</f>
        <v>59</v>
      </c>
      <c r="H222" s="9" t="s">
        <v>159</v>
      </c>
      <c r="I222" s="9" t="str">
        <f>VLOOKUP(H222,'Plateformes multimodales'!A:B,2,FALSE)</f>
        <v>Ports de Lille</v>
      </c>
      <c r="J222">
        <v>5</v>
      </c>
      <c r="K222" s="6" t="s">
        <v>15</v>
      </c>
      <c r="L222" s="20">
        <v>0.71875</v>
      </c>
      <c r="M222" s="6" t="s">
        <v>16</v>
      </c>
      <c r="N222" s="20">
        <v>0.47916666666666669</v>
      </c>
      <c r="O222" t="s">
        <v>359</v>
      </c>
      <c r="P222" t="s">
        <v>360</v>
      </c>
      <c r="Q222" t="s">
        <v>223</v>
      </c>
      <c r="R222" t="s">
        <v>223</v>
      </c>
      <c r="S222" t="s">
        <v>223</v>
      </c>
    </row>
    <row r="223" spans="1:19" ht="14.45" customHeight="1" x14ac:dyDescent="0.25">
      <c r="A223" t="s">
        <v>362</v>
      </c>
      <c r="B223" t="str">
        <f>VLOOKUP(D223,'Plateformes multimodales'!A:I,9,FALSE)</f>
        <v>France</v>
      </c>
      <c r="C223" s="6">
        <f>VLOOKUP(D223,'Plateformes multimodales'!A:E,5,FALSE)</f>
        <v>13</v>
      </c>
      <c r="D223" s="9" t="s">
        <v>363</v>
      </c>
      <c r="E223" t="str">
        <f>VLOOKUP(D223,'Plateformes multimodales'!A:B,2,FALSE)</f>
        <v>C2M</v>
      </c>
      <c r="F223" t="str">
        <f>VLOOKUP(H223,'Plateformes multimodales'!A:I,9,FALSE)</f>
        <v>France</v>
      </c>
      <c r="G223" s="6">
        <f>VLOOKUP(H223,'Plateformes multimodales'!A:I,5,FALSE)</f>
        <v>59</v>
      </c>
      <c r="H223" s="9" t="s">
        <v>159</v>
      </c>
      <c r="I223" s="9" t="str">
        <f>VLOOKUP(H223,'Plateformes multimodales'!A:B,2,FALSE)</f>
        <v>Ports de Lille</v>
      </c>
      <c r="J223">
        <v>5</v>
      </c>
      <c r="K223" s="6" t="s">
        <v>16</v>
      </c>
      <c r="L223" s="20">
        <v>0.71875</v>
      </c>
      <c r="M223" s="6" t="s">
        <v>19</v>
      </c>
      <c r="N223" s="20">
        <v>0.47916666666666669</v>
      </c>
      <c r="O223" t="s">
        <v>359</v>
      </c>
      <c r="P223" t="s">
        <v>360</v>
      </c>
      <c r="Q223" t="s">
        <v>223</v>
      </c>
      <c r="R223" t="s">
        <v>223</v>
      </c>
      <c r="S223" t="s">
        <v>223</v>
      </c>
    </row>
    <row r="224" spans="1:19" ht="14.45" customHeight="1" x14ac:dyDescent="0.25">
      <c r="A224" t="s">
        <v>362</v>
      </c>
      <c r="B224" t="str">
        <f>VLOOKUP(D224,'Plateformes multimodales'!A:I,9,FALSE)</f>
        <v>France</v>
      </c>
      <c r="C224" s="6">
        <f>VLOOKUP(D224,'Plateformes multimodales'!A:E,5,FALSE)</f>
        <v>13</v>
      </c>
      <c r="D224" s="9" t="s">
        <v>363</v>
      </c>
      <c r="E224" t="str">
        <f>VLOOKUP(D224,'Plateformes multimodales'!A:B,2,FALSE)</f>
        <v>C2M</v>
      </c>
      <c r="F224" t="str">
        <f>VLOOKUP(H224,'Plateformes multimodales'!A:I,9,FALSE)</f>
        <v>France</v>
      </c>
      <c r="G224" s="6">
        <f>VLOOKUP(H224,'Plateformes multimodales'!A:I,5,FALSE)</f>
        <v>59</v>
      </c>
      <c r="H224" s="9" t="s">
        <v>159</v>
      </c>
      <c r="I224" s="9" t="str">
        <f>VLOOKUP(H224,'Plateformes multimodales'!A:B,2,FALSE)</f>
        <v>Ports de Lille</v>
      </c>
      <c r="J224">
        <v>5</v>
      </c>
      <c r="K224" s="6" t="s">
        <v>19</v>
      </c>
      <c r="L224" s="20">
        <v>0.71875</v>
      </c>
      <c r="M224" s="6" t="s">
        <v>18</v>
      </c>
      <c r="N224" s="20">
        <v>0.47916666666666669</v>
      </c>
      <c r="O224" t="s">
        <v>359</v>
      </c>
      <c r="P224" t="s">
        <v>360</v>
      </c>
      <c r="Q224" t="s">
        <v>223</v>
      </c>
      <c r="R224" t="s">
        <v>223</v>
      </c>
      <c r="S224" t="s">
        <v>223</v>
      </c>
    </row>
    <row r="225" spans="1:21" ht="14.45" customHeight="1" x14ac:dyDescent="0.25">
      <c r="A225" t="s">
        <v>362</v>
      </c>
      <c r="B225" t="str">
        <f>VLOOKUP(D225,'Plateformes multimodales'!A:I,9,FALSE)</f>
        <v>France</v>
      </c>
      <c r="C225" s="6">
        <f>VLOOKUP(D225,'Plateformes multimodales'!A:E,5,FALSE)</f>
        <v>13</v>
      </c>
      <c r="D225" s="9" t="s">
        <v>363</v>
      </c>
      <c r="E225" t="str">
        <f>VLOOKUP(D225,'Plateformes multimodales'!A:B,2,FALSE)</f>
        <v>C2M</v>
      </c>
      <c r="F225" t="str">
        <f>VLOOKUP(H225,'Plateformes multimodales'!A:I,9,FALSE)</f>
        <v>France</v>
      </c>
      <c r="G225" s="6">
        <f>VLOOKUP(H225,'Plateformes multimodales'!A:I,5,FALSE)</f>
        <v>59</v>
      </c>
      <c r="H225" s="9" t="s">
        <v>159</v>
      </c>
      <c r="I225" s="9" t="str">
        <f>VLOOKUP(H225,'Plateformes multimodales'!A:B,2,FALSE)</f>
        <v>Ports de Lille</v>
      </c>
      <c r="J225">
        <v>5</v>
      </c>
      <c r="K225" s="6" t="s">
        <v>18</v>
      </c>
      <c r="L225" s="20">
        <v>0.71875</v>
      </c>
      <c r="M225" s="6" t="s">
        <v>17</v>
      </c>
      <c r="N225" s="20">
        <v>0.47916666666666669</v>
      </c>
      <c r="O225" t="s">
        <v>359</v>
      </c>
      <c r="P225" t="s">
        <v>360</v>
      </c>
      <c r="Q225" t="s">
        <v>223</v>
      </c>
      <c r="R225" t="s">
        <v>223</v>
      </c>
      <c r="S225" t="s">
        <v>223</v>
      </c>
    </row>
    <row r="226" spans="1:21" ht="14.45" customHeight="1" x14ac:dyDescent="0.25">
      <c r="A226" t="s">
        <v>362</v>
      </c>
      <c r="B226" t="str">
        <f>VLOOKUP(D226,'Plateformes multimodales'!A:I,9,FALSE)</f>
        <v>France</v>
      </c>
      <c r="C226" s="6">
        <f>VLOOKUP(D226,'Plateformes multimodales'!A:E,5,FALSE)</f>
        <v>13</v>
      </c>
      <c r="D226" s="9" t="s">
        <v>363</v>
      </c>
      <c r="E226" t="str">
        <f>VLOOKUP(D226,'Plateformes multimodales'!A:B,2,FALSE)</f>
        <v>C2M</v>
      </c>
      <c r="F226" t="str">
        <f>VLOOKUP(H226,'Plateformes multimodales'!A:I,9,FALSE)</f>
        <v>France</v>
      </c>
      <c r="G226" s="6">
        <f>VLOOKUP(H226,'Plateformes multimodales'!A:I,5,FALSE)</f>
        <v>59</v>
      </c>
      <c r="H226" s="9" t="s">
        <v>159</v>
      </c>
      <c r="I226" s="9" t="str">
        <f>VLOOKUP(H226,'Plateformes multimodales'!A:B,2,FALSE)</f>
        <v>Ports de Lille</v>
      </c>
      <c r="J226">
        <v>5</v>
      </c>
      <c r="K226" s="6" t="s">
        <v>17</v>
      </c>
      <c r="L226" s="20">
        <v>0.71875</v>
      </c>
      <c r="M226" s="6" t="s">
        <v>20</v>
      </c>
      <c r="N226" s="20">
        <v>0.47916666666666669</v>
      </c>
      <c r="O226" t="s">
        <v>359</v>
      </c>
      <c r="P226" t="s">
        <v>360</v>
      </c>
      <c r="Q226" t="s">
        <v>223</v>
      </c>
      <c r="R226" t="s">
        <v>223</v>
      </c>
      <c r="S226" t="s">
        <v>223</v>
      </c>
    </row>
    <row r="227" spans="1:21" ht="14.45" customHeight="1" x14ac:dyDescent="0.25">
      <c r="A227" t="s">
        <v>362</v>
      </c>
      <c r="B227" t="str">
        <f>VLOOKUP(D227,'Plateformes multimodales'!A:I,9,FALSE)</f>
        <v>France</v>
      </c>
      <c r="C227" s="6">
        <f>VLOOKUP(D227,'Plateformes multimodales'!A:E,5,FALSE)</f>
        <v>59</v>
      </c>
      <c r="D227" s="9" t="s">
        <v>159</v>
      </c>
      <c r="E227" t="str">
        <f>VLOOKUP(D227,'Plateformes multimodales'!A:B,2,FALSE)</f>
        <v>Ports de Lille</v>
      </c>
      <c r="F227" t="str">
        <f>VLOOKUP(H227,'Plateformes multimodales'!A:I,9,FALSE)</f>
        <v>France</v>
      </c>
      <c r="G227" s="6">
        <f>VLOOKUP(H227,'Plateformes multimodales'!A:I,5,FALSE)</f>
        <v>13</v>
      </c>
      <c r="H227" s="9" t="s">
        <v>363</v>
      </c>
      <c r="I227" s="9" t="str">
        <f>VLOOKUP(H227,'Plateformes multimodales'!A:B,2,FALSE)</f>
        <v>C2M</v>
      </c>
      <c r="J227">
        <v>5</v>
      </c>
      <c r="K227" s="6" t="s">
        <v>15</v>
      </c>
      <c r="L227" s="20">
        <v>0.71875</v>
      </c>
      <c r="M227" s="6" t="s">
        <v>16</v>
      </c>
      <c r="N227" s="20">
        <v>0.47916666666666702</v>
      </c>
      <c r="O227" t="s">
        <v>359</v>
      </c>
      <c r="P227" t="s">
        <v>360</v>
      </c>
      <c r="Q227" t="s">
        <v>223</v>
      </c>
      <c r="R227" t="s">
        <v>223</v>
      </c>
      <c r="S227" t="s">
        <v>223</v>
      </c>
    </row>
    <row r="228" spans="1:21" ht="14.45" customHeight="1" x14ac:dyDescent="0.25">
      <c r="A228" t="s">
        <v>362</v>
      </c>
      <c r="B228" t="str">
        <f>VLOOKUP(D228,'Plateformes multimodales'!A:I,9,FALSE)</f>
        <v>France</v>
      </c>
      <c r="C228" s="6">
        <f>VLOOKUP(D228,'Plateformes multimodales'!A:E,5,FALSE)</f>
        <v>59</v>
      </c>
      <c r="D228" s="9" t="s">
        <v>159</v>
      </c>
      <c r="E228" t="str">
        <f>VLOOKUP(D228,'Plateformes multimodales'!A:B,2,FALSE)</f>
        <v>Ports de Lille</v>
      </c>
      <c r="F228" t="str">
        <f>VLOOKUP(H228,'Plateformes multimodales'!A:I,9,FALSE)</f>
        <v>France</v>
      </c>
      <c r="G228" s="6">
        <f>VLOOKUP(H228,'Plateformes multimodales'!A:I,5,FALSE)</f>
        <v>13</v>
      </c>
      <c r="H228" s="9" t="s">
        <v>363</v>
      </c>
      <c r="I228" s="9" t="str">
        <f>VLOOKUP(H228,'Plateformes multimodales'!A:B,2,FALSE)</f>
        <v>C2M</v>
      </c>
      <c r="J228">
        <v>5</v>
      </c>
      <c r="K228" s="6" t="s">
        <v>16</v>
      </c>
      <c r="L228" s="20">
        <v>0.71875</v>
      </c>
      <c r="M228" s="6" t="s">
        <v>19</v>
      </c>
      <c r="N228" s="20">
        <v>0.47916666666666702</v>
      </c>
      <c r="O228" t="s">
        <v>359</v>
      </c>
      <c r="P228" t="s">
        <v>360</v>
      </c>
      <c r="Q228" t="s">
        <v>223</v>
      </c>
      <c r="R228" t="s">
        <v>223</v>
      </c>
      <c r="S228" t="s">
        <v>223</v>
      </c>
    </row>
    <row r="229" spans="1:21" ht="14.45" customHeight="1" x14ac:dyDescent="0.25">
      <c r="A229" t="s">
        <v>362</v>
      </c>
      <c r="B229" t="str">
        <f>VLOOKUP(D229,'Plateformes multimodales'!A:I,9,FALSE)</f>
        <v>France</v>
      </c>
      <c r="C229" s="6">
        <f>VLOOKUP(D229,'Plateformes multimodales'!A:E,5,FALSE)</f>
        <v>59</v>
      </c>
      <c r="D229" s="9" t="s">
        <v>159</v>
      </c>
      <c r="E229" t="str">
        <f>VLOOKUP(D229,'Plateformes multimodales'!A:B,2,FALSE)</f>
        <v>Ports de Lille</v>
      </c>
      <c r="F229" t="str">
        <f>VLOOKUP(H229,'Plateformes multimodales'!A:I,9,FALSE)</f>
        <v>France</v>
      </c>
      <c r="G229" s="6">
        <f>VLOOKUP(H229,'Plateformes multimodales'!A:I,5,FALSE)</f>
        <v>13</v>
      </c>
      <c r="H229" s="9" t="s">
        <v>363</v>
      </c>
      <c r="I229" s="9" t="str">
        <f>VLOOKUP(H229,'Plateformes multimodales'!A:B,2,FALSE)</f>
        <v>C2M</v>
      </c>
      <c r="J229">
        <v>5</v>
      </c>
      <c r="K229" s="6" t="s">
        <v>19</v>
      </c>
      <c r="L229" s="20">
        <v>0.71875</v>
      </c>
      <c r="M229" s="6" t="s">
        <v>18</v>
      </c>
      <c r="N229" s="20">
        <v>0.47916666666666702</v>
      </c>
      <c r="O229" t="s">
        <v>359</v>
      </c>
      <c r="P229" t="s">
        <v>360</v>
      </c>
      <c r="Q229" t="s">
        <v>223</v>
      </c>
      <c r="R229" t="s">
        <v>223</v>
      </c>
      <c r="S229" t="s">
        <v>223</v>
      </c>
    </row>
    <row r="230" spans="1:21" ht="14.45" customHeight="1" x14ac:dyDescent="0.25">
      <c r="A230" t="s">
        <v>362</v>
      </c>
      <c r="B230" t="str">
        <f>VLOOKUP(D230,'Plateformes multimodales'!A:I,9,FALSE)</f>
        <v>France</v>
      </c>
      <c r="C230" s="6">
        <f>VLOOKUP(D230,'Plateformes multimodales'!A:E,5,FALSE)</f>
        <v>59</v>
      </c>
      <c r="D230" s="9" t="s">
        <v>159</v>
      </c>
      <c r="E230" t="str">
        <f>VLOOKUP(D230,'Plateformes multimodales'!A:B,2,FALSE)</f>
        <v>Ports de Lille</v>
      </c>
      <c r="F230" t="str">
        <f>VLOOKUP(H230,'Plateformes multimodales'!A:I,9,FALSE)</f>
        <v>France</v>
      </c>
      <c r="G230" s="6">
        <f>VLOOKUP(H230,'Plateformes multimodales'!A:I,5,FALSE)</f>
        <v>13</v>
      </c>
      <c r="H230" s="9" t="s">
        <v>363</v>
      </c>
      <c r="I230" s="9" t="str">
        <f>VLOOKUP(H230,'Plateformes multimodales'!A:B,2,FALSE)</f>
        <v>C2M</v>
      </c>
      <c r="J230">
        <v>5</v>
      </c>
      <c r="K230" s="6" t="s">
        <v>18</v>
      </c>
      <c r="L230" s="20">
        <v>0.71875</v>
      </c>
      <c r="M230" s="6" t="s">
        <v>17</v>
      </c>
      <c r="N230" s="20">
        <v>0.47916666666666702</v>
      </c>
      <c r="O230" t="s">
        <v>359</v>
      </c>
      <c r="P230" t="s">
        <v>360</v>
      </c>
      <c r="Q230" t="s">
        <v>223</v>
      </c>
      <c r="R230" t="s">
        <v>223</v>
      </c>
      <c r="S230" t="s">
        <v>223</v>
      </c>
    </row>
    <row r="231" spans="1:21" ht="14.45" customHeight="1" x14ac:dyDescent="0.25">
      <c r="A231" t="s">
        <v>362</v>
      </c>
      <c r="B231" t="str">
        <f>VLOOKUP(D231,'Plateformes multimodales'!A:I,9,FALSE)</f>
        <v>France</v>
      </c>
      <c r="C231" s="6">
        <f>VLOOKUP(D231,'Plateformes multimodales'!A:E,5,FALSE)</f>
        <v>59</v>
      </c>
      <c r="D231" s="9" t="s">
        <v>159</v>
      </c>
      <c r="E231" t="str">
        <f>VLOOKUP(D231,'Plateformes multimodales'!A:B,2,FALSE)</f>
        <v>Ports de Lille</v>
      </c>
      <c r="F231" t="str">
        <f>VLOOKUP(H231,'Plateformes multimodales'!A:I,9,FALSE)</f>
        <v>France</v>
      </c>
      <c r="G231" s="6">
        <f>VLOOKUP(H231,'Plateformes multimodales'!A:I,5,FALSE)</f>
        <v>13</v>
      </c>
      <c r="H231" s="9" t="s">
        <v>363</v>
      </c>
      <c r="I231" s="9" t="str">
        <f>VLOOKUP(H231,'Plateformes multimodales'!A:B,2,FALSE)</f>
        <v>C2M</v>
      </c>
      <c r="J231">
        <v>5</v>
      </c>
      <c r="K231" s="6" t="s">
        <v>17</v>
      </c>
      <c r="L231" s="20">
        <v>0.71875</v>
      </c>
      <c r="M231" s="6" t="s">
        <v>20</v>
      </c>
      <c r="N231" s="20">
        <v>0.47916666666666702</v>
      </c>
      <c r="O231" t="s">
        <v>359</v>
      </c>
      <c r="P231" t="s">
        <v>360</v>
      </c>
      <c r="Q231" t="s">
        <v>223</v>
      </c>
      <c r="R231" t="s">
        <v>223</v>
      </c>
      <c r="S231" t="s">
        <v>223</v>
      </c>
    </row>
    <row r="232" spans="1:21" ht="14.45" customHeight="1" x14ac:dyDescent="0.25">
      <c r="A232" t="s">
        <v>441</v>
      </c>
      <c r="B232" t="str">
        <f>VLOOKUP(D232,'Plateformes multimodales'!A:I,9,FALSE)</f>
        <v>Belgique</v>
      </c>
      <c r="C232" s="6" t="str">
        <f>VLOOKUP(D232,'Plateformes multimodales'!A:E,5,FALSE)</f>
        <v>NR</v>
      </c>
      <c r="D232" s="9" t="s">
        <v>232</v>
      </c>
      <c r="E232" t="str">
        <f>VLOOKUP(D232,'Plateformes multimodales'!A:B,2,FALSE)</f>
        <v>Port of Antwerp</v>
      </c>
      <c r="F232" t="str">
        <f>VLOOKUP(H232,'Plateformes multimodales'!A:I,9,FALSE)</f>
        <v>France</v>
      </c>
      <c r="G232" s="6">
        <f>VLOOKUP(H232,'Plateformes multimodales'!A:I,5,FALSE)</f>
        <v>13</v>
      </c>
      <c r="H232" s="9" t="s">
        <v>325</v>
      </c>
      <c r="I232" s="9" t="str">
        <f>VLOOKUP(H232,'Plateformes multimodales'!A:B,2,FALSE)</f>
        <v>EUROFOS</v>
      </c>
      <c r="J232" s="9">
        <v>5</v>
      </c>
      <c r="K232" s="6" t="s">
        <v>15</v>
      </c>
      <c r="L232" s="6" t="s">
        <v>401</v>
      </c>
      <c r="M232" s="6" t="s">
        <v>18</v>
      </c>
      <c r="N232" s="6" t="s">
        <v>413</v>
      </c>
      <c r="O232" t="s">
        <v>516</v>
      </c>
      <c r="P232" t="s">
        <v>516</v>
      </c>
      <c r="Q232" t="s">
        <v>516</v>
      </c>
      <c r="R232" t="s">
        <v>516</v>
      </c>
      <c r="S232" t="s">
        <v>516</v>
      </c>
      <c r="T232" t="s">
        <v>410</v>
      </c>
      <c r="U232" t="s">
        <v>409</v>
      </c>
    </row>
    <row r="233" spans="1:21" ht="14.45" customHeight="1" x14ac:dyDescent="0.25">
      <c r="A233" t="s">
        <v>441</v>
      </c>
      <c r="B233" t="str">
        <f>VLOOKUP(D233,'Plateformes multimodales'!A:I,9,FALSE)</f>
        <v>Belgique</v>
      </c>
      <c r="C233" s="6" t="str">
        <f>VLOOKUP(D233,'Plateformes multimodales'!A:E,5,FALSE)</f>
        <v>NR</v>
      </c>
      <c r="D233" s="9" t="s">
        <v>232</v>
      </c>
      <c r="E233" t="str">
        <f>VLOOKUP(D233,'Plateformes multimodales'!A:B,2,FALSE)</f>
        <v>Port of Antwerp</v>
      </c>
      <c r="F233" t="str">
        <f>VLOOKUP(H233,'Plateformes multimodales'!A:I,9,FALSE)</f>
        <v>France</v>
      </c>
      <c r="G233" s="6">
        <f>VLOOKUP(H233,'Plateformes multimodales'!A:I,5,FALSE)</f>
        <v>13</v>
      </c>
      <c r="H233" s="9" t="s">
        <v>325</v>
      </c>
      <c r="I233" s="9" t="str">
        <f>VLOOKUP(H233,'Plateformes multimodales'!A:B,2,FALSE)</f>
        <v>EUROFOS</v>
      </c>
      <c r="J233" s="9">
        <v>5</v>
      </c>
      <c r="K233" s="6" t="s">
        <v>16</v>
      </c>
      <c r="L233" s="6" t="s">
        <v>401</v>
      </c>
      <c r="M233" s="6" t="s">
        <v>17</v>
      </c>
      <c r="N233" s="6" t="s">
        <v>413</v>
      </c>
      <c r="O233" t="s">
        <v>516</v>
      </c>
      <c r="P233" t="s">
        <v>516</v>
      </c>
      <c r="Q233" t="s">
        <v>516</v>
      </c>
      <c r="R233" t="s">
        <v>516</v>
      </c>
      <c r="S233" t="s">
        <v>516</v>
      </c>
      <c r="T233" t="s">
        <v>410</v>
      </c>
      <c r="U233" t="s">
        <v>409</v>
      </c>
    </row>
    <row r="234" spans="1:21" ht="14.45" customHeight="1" x14ac:dyDescent="0.25">
      <c r="A234" t="s">
        <v>441</v>
      </c>
      <c r="B234" t="str">
        <f>VLOOKUP(D234,'Plateformes multimodales'!A:I,9,FALSE)</f>
        <v>Belgique</v>
      </c>
      <c r="C234" s="6" t="str">
        <f>VLOOKUP(D234,'Plateformes multimodales'!A:E,5,FALSE)</f>
        <v>NR</v>
      </c>
      <c r="D234" s="9" t="s">
        <v>232</v>
      </c>
      <c r="E234" t="str">
        <f>VLOOKUP(D234,'Plateformes multimodales'!A:B,2,FALSE)</f>
        <v>Port of Antwerp</v>
      </c>
      <c r="F234" t="str">
        <f>VLOOKUP(H234,'Plateformes multimodales'!A:I,9,FALSE)</f>
        <v>France</v>
      </c>
      <c r="G234" s="6">
        <f>VLOOKUP(H234,'Plateformes multimodales'!A:I,5,FALSE)</f>
        <v>13</v>
      </c>
      <c r="H234" s="9" t="s">
        <v>325</v>
      </c>
      <c r="I234" s="9" t="str">
        <f>VLOOKUP(H234,'Plateformes multimodales'!A:B,2,FALSE)</f>
        <v>EUROFOS</v>
      </c>
      <c r="J234" s="9">
        <v>5</v>
      </c>
      <c r="K234" s="6" t="s">
        <v>19</v>
      </c>
      <c r="L234" s="6" t="s">
        <v>401</v>
      </c>
      <c r="M234" s="6" t="s">
        <v>15</v>
      </c>
      <c r="N234" s="6" t="s">
        <v>413</v>
      </c>
      <c r="O234" t="s">
        <v>516</v>
      </c>
      <c r="P234" t="s">
        <v>516</v>
      </c>
      <c r="Q234" t="s">
        <v>516</v>
      </c>
      <c r="R234" t="s">
        <v>516</v>
      </c>
      <c r="S234" t="s">
        <v>516</v>
      </c>
      <c r="T234" t="s">
        <v>410</v>
      </c>
      <c r="U234" t="s">
        <v>405</v>
      </c>
    </row>
    <row r="235" spans="1:21" ht="14.45" customHeight="1" x14ac:dyDescent="0.25">
      <c r="A235" t="s">
        <v>441</v>
      </c>
      <c r="B235" t="str">
        <f>VLOOKUP(D235,'Plateformes multimodales'!A:I,9,FALSE)</f>
        <v>Belgique</v>
      </c>
      <c r="C235" s="6" t="str">
        <f>VLOOKUP(D235,'Plateformes multimodales'!A:E,5,FALSE)</f>
        <v>NR</v>
      </c>
      <c r="D235" s="9" t="s">
        <v>232</v>
      </c>
      <c r="E235" t="str">
        <f>VLOOKUP(D235,'Plateformes multimodales'!A:B,2,FALSE)</f>
        <v>Port of Antwerp</v>
      </c>
      <c r="F235" t="str">
        <f>VLOOKUP(H235,'Plateformes multimodales'!A:I,9,FALSE)</f>
        <v>France</v>
      </c>
      <c r="G235" s="6">
        <f>VLOOKUP(H235,'Plateformes multimodales'!A:I,5,FALSE)</f>
        <v>13</v>
      </c>
      <c r="H235" s="9" t="s">
        <v>325</v>
      </c>
      <c r="I235" s="9" t="str">
        <f>VLOOKUP(H235,'Plateformes multimodales'!A:B,2,FALSE)</f>
        <v>EUROFOS</v>
      </c>
      <c r="J235" s="9">
        <v>5</v>
      </c>
      <c r="K235" s="6" t="s">
        <v>18</v>
      </c>
      <c r="L235" s="6" t="s">
        <v>401</v>
      </c>
      <c r="M235" s="6" t="s">
        <v>15</v>
      </c>
      <c r="N235" s="6" t="s">
        <v>413</v>
      </c>
      <c r="O235" t="s">
        <v>516</v>
      </c>
      <c r="P235" t="s">
        <v>516</v>
      </c>
      <c r="Q235" t="s">
        <v>516</v>
      </c>
      <c r="R235" t="s">
        <v>516</v>
      </c>
      <c r="S235" t="s">
        <v>516</v>
      </c>
      <c r="T235" t="s">
        <v>410</v>
      </c>
      <c r="U235" t="s">
        <v>408</v>
      </c>
    </row>
    <row r="236" spans="1:21" ht="14.45" customHeight="1" x14ac:dyDescent="0.25">
      <c r="A236" t="s">
        <v>441</v>
      </c>
      <c r="B236" t="str">
        <f>VLOOKUP(D236,'Plateformes multimodales'!A:I,9,FALSE)</f>
        <v>Belgique</v>
      </c>
      <c r="C236" s="6" t="str">
        <f>VLOOKUP(D236,'Plateformes multimodales'!A:E,5,FALSE)</f>
        <v>NR</v>
      </c>
      <c r="D236" s="9" t="s">
        <v>232</v>
      </c>
      <c r="E236" t="str">
        <f>VLOOKUP(D236,'Plateformes multimodales'!A:B,2,FALSE)</f>
        <v>Port of Antwerp</v>
      </c>
      <c r="F236" t="str">
        <f>VLOOKUP(H236,'Plateformes multimodales'!A:I,9,FALSE)</f>
        <v>France</v>
      </c>
      <c r="G236" s="6">
        <f>VLOOKUP(H236,'Plateformes multimodales'!A:I,5,FALSE)</f>
        <v>13</v>
      </c>
      <c r="H236" s="9" t="s">
        <v>325</v>
      </c>
      <c r="I236" s="9" t="str">
        <f>VLOOKUP(H236,'Plateformes multimodales'!A:B,2,FALSE)</f>
        <v>EUROFOS</v>
      </c>
      <c r="J236" s="9">
        <v>5</v>
      </c>
      <c r="K236" s="6" t="s">
        <v>17</v>
      </c>
      <c r="L236" s="6" t="s">
        <v>401</v>
      </c>
      <c r="M236" s="6" t="s">
        <v>16</v>
      </c>
      <c r="N236" s="6" t="s">
        <v>414</v>
      </c>
      <c r="O236" t="s">
        <v>516</v>
      </c>
      <c r="P236" t="s">
        <v>516</v>
      </c>
      <c r="Q236" t="s">
        <v>516</v>
      </c>
      <c r="R236" t="s">
        <v>516</v>
      </c>
      <c r="S236" t="s">
        <v>516</v>
      </c>
      <c r="T236" t="s">
        <v>410</v>
      </c>
      <c r="U236" t="s">
        <v>408</v>
      </c>
    </row>
    <row r="237" spans="1:21" ht="14.45" customHeight="1" x14ac:dyDescent="0.25">
      <c r="A237" t="s">
        <v>441</v>
      </c>
      <c r="B237" t="str">
        <f>VLOOKUP(D237,'Plateformes multimodales'!A:I,9,FALSE)</f>
        <v>Belgique</v>
      </c>
      <c r="C237" s="6" t="str">
        <f>VLOOKUP(D237,'Plateformes multimodales'!A:E,5,FALSE)</f>
        <v>NR</v>
      </c>
      <c r="D237" s="9" t="s">
        <v>232</v>
      </c>
      <c r="E237" t="str">
        <f>VLOOKUP(D237,'Plateformes multimodales'!A:B,2,FALSE)</f>
        <v>Port of Antwerp</v>
      </c>
      <c r="F237" t="str">
        <f>VLOOKUP(H237,'Plateformes multimodales'!A:I,9,FALSE)</f>
        <v>France</v>
      </c>
      <c r="G237" s="6">
        <f>VLOOKUP(H237,'Plateformes multimodales'!A:I,5,FALSE)</f>
        <v>13</v>
      </c>
      <c r="H237" s="9" t="s">
        <v>336</v>
      </c>
      <c r="I237" s="9" t="str">
        <f>VLOOKUP(H237,'Plateformes multimodales'!A:B,2,FALSE)</f>
        <v>Seayard</v>
      </c>
      <c r="J237" s="9">
        <v>5</v>
      </c>
      <c r="K237" s="6" t="s">
        <v>15</v>
      </c>
      <c r="L237" s="6" t="s">
        <v>401</v>
      </c>
      <c r="M237" s="6" t="s">
        <v>18</v>
      </c>
      <c r="N237" s="6" t="s">
        <v>413</v>
      </c>
      <c r="O237" t="s">
        <v>516</v>
      </c>
      <c r="P237" t="s">
        <v>516</v>
      </c>
      <c r="Q237" t="s">
        <v>516</v>
      </c>
      <c r="R237" t="s">
        <v>516</v>
      </c>
      <c r="S237" t="s">
        <v>516</v>
      </c>
      <c r="T237" t="s">
        <v>410</v>
      </c>
      <c r="U237" t="s">
        <v>409</v>
      </c>
    </row>
    <row r="238" spans="1:21" ht="14.45" customHeight="1" x14ac:dyDescent="0.25">
      <c r="A238" t="s">
        <v>441</v>
      </c>
      <c r="B238" t="str">
        <f>VLOOKUP(D238,'Plateformes multimodales'!A:I,9,FALSE)</f>
        <v>Belgique</v>
      </c>
      <c r="C238" s="6" t="str">
        <f>VLOOKUP(D238,'Plateformes multimodales'!A:E,5,FALSE)</f>
        <v>NR</v>
      </c>
      <c r="D238" s="9" t="s">
        <v>232</v>
      </c>
      <c r="E238" t="str">
        <f>VLOOKUP(D238,'Plateformes multimodales'!A:B,2,FALSE)</f>
        <v>Port of Antwerp</v>
      </c>
      <c r="F238" t="str">
        <f>VLOOKUP(H238,'Plateformes multimodales'!A:I,9,FALSE)</f>
        <v>France</v>
      </c>
      <c r="G238" s="6">
        <f>VLOOKUP(H238,'Plateformes multimodales'!A:I,5,FALSE)</f>
        <v>13</v>
      </c>
      <c r="H238" s="9" t="s">
        <v>336</v>
      </c>
      <c r="I238" s="9" t="str">
        <f>VLOOKUP(H238,'Plateformes multimodales'!A:B,2,FALSE)</f>
        <v>Seayard</v>
      </c>
      <c r="J238" s="9">
        <v>5</v>
      </c>
      <c r="K238" s="6" t="s">
        <v>16</v>
      </c>
      <c r="L238" s="6" t="s">
        <v>401</v>
      </c>
      <c r="M238" s="6" t="s">
        <v>17</v>
      </c>
      <c r="N238" s="6" t="s">
        <v>413</v>
      </c>
      <c r="O238" t="s">
        <v>516</v>
      </c>
      <c r="P238" t="s">
        <v>516</v>
      </c>
      <c r="Q238" t="s">
        <v>516</v>
      </c>
      <c r="R238" t="s">
        <v>516</v>
      </c>
      <c r="S238" t="s">
        <v>516</v>
      </c>
      <c r="T238" t="s">
        <v>410</v>
      </c>
      <c r="U238" t="s">
        <v>409</v>
      </c>
    </row>
    <row r="239" spans="1:21" ht="14.45" customHeight="1" x14ac:dyDescent="0.25">
      <c r="A239" t="s">
        <v>441</v>
      </c>
      <c r="B239" t="str">
        <f>VLOOKUP(D239,'Plateformes multimodales'!A:I,9,FALSE)</f>
        <v>Belgique</v>
      </c>
      <c r="C239" s="6" t="str">
        <f>VLOOKUP(D239,'Plateformes multimodales'!A:E,5,FALSE)</f>
        <v>NR</v>
      </c>
      <c r="D239" s="9" t="s">
        <v>232</v>
      </c>
      <c r="E239" t="str">
        <f>VLOOKUP(D239,'Plateformes multimodales'!A:B,2,FALSE)</f>
        <v>Port of Antwerp</v>
      </c>
      <c r="F239" t="str">
        <f>VLOOKUP(H239,'Plateformes multimodales'!A:I,9,FALSE)</f>
        <v>France</v>
      </c>
      <c r="G239" s="6">
        <f>VLOOKUP(H239,'Plateformes multimodales'!A:I,5,FALSE)</f>
        <v>13</v>
      </c>
      <c r="H239" s="9" t="s">
        <v>336</v>
      </c>
      <c r="I239" s="9" t="str">
        <f>VLOOKUP(H239,'Plateformes multimodales'!A:B,2,FALSE)</f>
        <v>Seayard</v>
      </c>
      <c r="J239" s="9">
        <v>5</v>
      </c>
      <c r="K239" s="6" t="s">
        <v>19</v>
      </c>
      <c r="L239" s="6" t="s">
        <v>401</v>
      </c>
      <c r="M239" s="6" t="s">
        <v>15</v>
      </c>
      <c r="N239" s="6" t="s">
        <v>413</v>
      </c>
      <c r="O239" t="s">
        <v>516</v>
      </c>
      <c r="P239" t="s">
        <v>516</v>
      </c>
      <c r="Q239" t="s">
        <v>516</v>
      </c>
      <c r="R239" t="s">
        <v>516</v>
      </c>
      <c r="S239" t="s">
        <v>516</v>
      </c>
      <c r="T239" t="s">
        <v>410</v>
      </c>
      <c r="U239" t="s">
        <v>405</v>
      </c>
    </row>
    <row r="240" spans="1:21" ht="14.45" customHeight="1" x14ac:dyDescent="0.25">
      <c r="A240" t="s">
        <v>441</v>
      </c>
      <c r="B240" t="str">
        <f>VLOOKUP(D240,'Plateformes multimodales'!A:I,9,FALSE)</f>
        <v>Belgique</v>
      </c>
      <c r="C240" s="6" t="str">
        <f>VLOOKUP(D240,'Plateformes multimodales'!A:E,5,FALSE)</f>
        <v>NR</v>
      </c>
      <c r="D240" s="9" t="s">
        <v>232</v>
      </c>
      <c r="E240" t="str">
        <f>VLOOKUP(D240,'Plateformes multimodales'!A:B,2,FALSE)</f>
        <v>Port of Antwerp</v>
      </c>
      <c r="F240" t="str">
        <f>VLOOKUP(H240,'Plateformes multimodales'!A:I,9,FALSE)</f>
        <v>France</v>
      </c>
      <c r="G240" s="6">
        <f>VLOOKUP(H240,'Plateformes multimodales'!A:I,5,FALSE)</f>
        <v>13</v>
      </c>
      <c r="H240" s="9" t="s">
        <v>336</v>
      </c>
      <c r="I240" s="9" t="str">
        <f>VLOOKUP(H240,'Plateformes multimodales'!A:B,2,FALSE)</f>
        <v>Seayard</v>
      </c>
      <c r="J240" s="9">
        <v>5</v>
      </c>
      <c r="K240" s="6" t="s">
        <v>18</v>
      </c>
      <c r="L240" s="6" t="s">
        <v>401</v>
      </c>
      <c r="M240" s="6" t="s">
        <v>15</v>
      </c>
      <c r="N240" s="6" t="s">
        <v>413</v>
      </c>
      <c r="O240" t="s">
        <v>516</v>
      </c>
      <c r="P240" t="s">
        <v>516</v>
      </c>
      <c r="Q240" t="s">
        <v>516</v>
      </c>
      <c r="R240" t="s">
        <v>516</v>
      </c>
      <c r="S240" t="s">
        <v>516</v>
      </c>
      <c r="T240" t="s">
        <v>410</v>
      </c>
      <c r="U240" t="s">
        <v>408</v>
      </c>
    </row>
    <row r="241" spans="1:21" ht="14.45" customHeight="1" x14ac:dyDescent="0.25">
      <c r="A241" t="s">
        <v>441</v>
      </c>
      <c r="B241" t="str">
        <f>VLOOKUP(D241,'Plateformes multimodales'!A:I,9,FALSE)</f>
        <v>Belgique</v>
      </c>
      <c r="C241" s="6" t="str">
        <f>VLOOKUP(D241,'Plateformes multimodales'!A:E,5,FALSE)</f>
        <v>NR</v>
      </c>
      <c r="D241" s="9" t="s">
        <v>232</v>
      </c>
      <c r="E241" t="str">
        <f>VLOOKUP(D241,'Plateformes multimodales'!A:B,2,FALSE)</f>
        <v>Port of Antwerp</v>
      </c>
      <c r="F241" t="str">
        <f>VLOOKUP(H241,'Plateformes multimodales'!A:I,9,FALSE)</f>
        <v>France</v>
      </c>
      <c r="G241" s="6">
        <f>VLOOKUP(H241,'Plateformes multimodales'!A:I,5,FALSE)</f>
        <v>13</v>
      </c>
      <c r="H241" s="9" t="s">
        <v>336</v>
      </c>
      <c r="I241" s="9" t="str">
        <f>VLOOKUP(H241,'Plateformes multimodales'!A:B,2,FALSE)</f>
        <v>Seayard</v>
      </c>
      <c r="J241" s="9">
        <v>5</v>
      </c>
      <c r="K241" s="6" t="s">
        <v>17</v>
      </c>
      <c r="L241" s="6" t="s">
        <v>401</v>
      </c>
      <c r="M241" s="6" t="s">
        <v>16</v>
      </c>
      <c r="N241" s="6" t="s">
        <v>414</v>
      </c>
      <c r="O241" t="s">
        <v>516</v>
      </c>
      <c r="P241" t="s">
        <v>516</v>
      </c>
      <c r="Q241" t="s">
        <v>516</v>
      </c>
      <c r="R241" t="s">
        <v>516</v>
      </c>
      <c r="S241" t="s">
        <v>516</v>
      </c>
      <c r="T241" t="s">
        <v>410</v>
      </c>
      <c r="U241" t="s">
        <v>408</v>
      </c>
    </row>
    <row r="242" spans="1:21" ht="14.45" customHeight="1" x14ac:dyDescent="0.25">
      <c r="A242" t="s">
        <v>441</v>
      </c>
      <c r="B242" t="str">
        <f>VLOOKUP(D242,'Plateformes multimodales'!A:I,9,FALSE)</f>
        <v>Belgique</v>
      </c>
      <c r="C242" s="6" t="str">
        <f>VLOOKUP(D242,'Plateformes multimodales'!A:E,5,FALSE)</f>
        <v>NR</v>
      </c>
      <c r="D242" s="9" t="s">
        <v>232</v>
      </c>
      <c r="E242" t="str">
        <f>VLOOKUP(D242,'Plateformes multimodales'!A:B,2,FALSE)</f>
        <v>Port of Antwerp</v>
      </c>
      <c r="F242" t="str">
        <f>VLOOKUP(H242,'Plateformes multimodales'!A:I,9,FALSE)</f>
        <v>France</v>
      </c>
      <c r="G242" s="6">
        <f>VLOOKUP(H242,'Plateformes multimodales'!A:I,5,FALSE)</f>
        <v>13</v>
      </c>
      <c r="H242" s="9" t="s">
        <v>398</v>
      </c>
      <c r="I242" s="9" t="str">
        <f>VLOOKUP(H242,'Plateformes multimodales'!A:B,2,FALSE)</f>
        <v>Grand port maritime de Marseille (GPMM)</v>
      </c>
      <c r="J242" s="9">
        <v>5</v>
      </c>
      <c r="K242" s="6" t="s">
        <v>15</v>
      </c>
      <c r="L242" s="6" t="s">
        <v>401</v>
      </c>
      <c r="M242" s="6" t="s">
        <v>18</v>
      </c>
      <c r="N242" s="6" t="s">
        <v>413</v>
      </c>
      <c r="O242" t="s">
        <v>516</v>
      </c>
      <c r="P242" t="s">
        <v>516</v>
      </c>
      <c r="Q242" t="s">
        <v>516</v>
      </c>
      <c r="R242" t="s">
        <v>516</v>
      </c>
      <c r="S242" t="s">
        <v>516</v>
      </c>
      <c r="T242" t="s">
        <v>410</v>
      </c>
      <c r="U242" t="s">
        <v>409</v>
      </c>
    </row>
    <row r="243" spans="1:21" ht="14.45" customHeight="1" x14ac:dyDescent="0.25">
      <c r="A243" t="s">
        <v>441</v>
      </c>
      <c r="B243" t="str">
        <f>VLOOKUP(D243,'Plateformes multimodales'!A:I,9,FALSE)</f>
        <v>Belgique</v>
      </c>
      <c r="C243" s="6" t="str">
        <f>VLOOKUP(D243,'Plateformes multimodales'!A:E,5,FALSE)</f>
        <v>NR</v>
      </c>
      <c r="D243" s="9" t="s">
        <v>232</v>
      </c>
      <c r="E243" t="str">
        <f>VLOOKUP(D243,'Plateformes multimodales'!A:B,2,FALSE)</f>
        <v>Port of Antwerp</v>
      </c>
      <c r="F243" t="str">
        <f>VLOOKUP(H243,'Plateformes multimodales'!A:I,9,FALSE)</f>
        <v>France</v>
      </c>
      <c r="G243" s="6">
        <f>VLOOKUP(H243,'Plateformes multimodales'!A:I,5,FALSE)</f>
        <v>13</v>
      </c>
      <c r="H243" s="9" t="s">
        <v>398</v>
      </c>
      <c r="I243" s="9" t="str">
        <f>VLOOKUP(H243,'Plateformes multimodales'!A:B,2,FALSE)</f>
        <v>Grand port maritime de Marseille (GPMM)</v>
      </c>
      <c r="J243" s="9">
        <v>5</v>
      </c>
      <c r="K243" s="6" t="s">
        <v>16</v>
      </c>
      <c r="L243" s="6" t="s">
        <v>401</v>
      </c>
      <c r="M243" s="6" t="s">
        <v>17</v>
      </c>
      <c r="N243" s="6" t="s">
        <v>413</v>
      </c>
      <c r="O243" t="s">
        <v>516</v>
      </c>
      <c r="P243" t="s">
        <v>516</v>
      </c>
      <c r="Q243" t="s">
        <v>516</v>
      </c>
      <c r="R243" t="s">
        <v>516</v>
      </c>
      <c r="S243" t="s">
        <v>516</v>
      </c>
      <c r="T243" t="s">
        <v>410</v>
      </c>
      <c r="U243" t="s">
        <v>409</v>
      </c>
    </row>
    <row r="244" spans="1:21" ht="14.45" customHeight="1" x14ac:dyDescent="0.25">
      <c r="A244" t="s">
        <v>441</v>
      </c>
      <c r="B244" t="str">
        <f>VLOOKUP(D244,'Plateformes multimodales'!A:I,9,FALSE)</f>
        <v>Belgique</v>
      </c>
      <c r="C244" s="6" t="str">
        <f>VLOOKUP(D244,'Plateformes multimodales'!A:E,5,FALSE)</f>
        <v>NR</v>
      </c>
      <c r="D244" s="9" t="s">
        <v>232</v>
      </c>
      <c r="E244" t="str">
        <f>VLOOKUP(D244,'Plateformes multimodales'!A:B,2,FALSE)</f>
        <v>Port of Antwerp</v>
      </c>
      <c r="F244" t="str">
        <f>VLOOKUP(H244,'Plateformes multimodales'!A:I,9,FALSE)</f>
        <v>France</v>
      </c>
      <c r="G244" s="6">
        <f>VLOOKUP(H244,'Plateformes multimodales'!A:I,5,FALSE)</f>
        <v>13</v>
      </c>
      <c r="H244" s="9" t="s">
        <v>398</v>
      </c>
      <c r="I244" s="9" t="str">
        <f>VLOOKUP(H244,'Plateformes multimodales'!A:B,2,FALSE)</f>
        <v>Grand port maritime de Marseille (GPMM)</v>
      </c>
      <c r="J244" s="9">
        <v>5</v>
      </c>
      <c r="K244" s="6" t="s">
        <v>19</v>
      </c>
      <c r="L244" s="6" t="s">
        <v>401</v>
      </c>
      <c r="M244" s="6" t="s">
        <v>15</v>
      </c>
      <c r="N244" s="6" t="s">
        <v>413</v>
      </c>
      <c r="O244" t="s">
        <v>516</v>
      </c>
      <c r="P244" t="s">
        <v>516</v>
      </c>
      <c r="Q244" t="s">
        <v>516</v>
      </c>
      <c r="R244" t="s">
        <v>516</v>
      </c>
      <c r="S244" t="s">
        <v>516</v>
      </c>
      <c r="T244" t="s">
        <v>410</v>
      </c>
      <c r="U244" t="s">
        <v>405</v>
      </c>
    </row>
    <row r="245" spans="1:21" ht="14.45" customHeight="1" x14ac:dyDescent="0.25">
      <c r="A245" t="s">
        <v>441</v>
      </c>
      <c r="B245" t="str">
        <f>VLOOKUP(D245,'Plateformes multimodales'!A:I,9,FALSE)</f>
        <v>Belgique</v>
      </c>
      <c r="C245" s="6" t="str">
        <f>VLOOKUP(D245,'Plateformes multimodales'!A:E,5,FALSE)</f>
        <v>NR</v>
      </c>
      <c r="D245" s="9" t="s">
        <v>232</v>
      </c>
      <c r="E245" t="str">
        <f>VLOOKUP(D245,'Plateformes multimodales'!A:B,2,FALSE)</f>
        <v>Port of Antwerp</v>
      </c>
      <c r="F245" t="str">
        <f>VLOOKUP(H245,'Plateformes multimodales'!A:I,9,FALSE)</f>
        <v>France</v>
      </c>
      <c r="G245" s="6">
        <f>VLOOKUP(H245,'Plateformes multimodales'!A:I,5,FALSE)</f>
        <v>13</v>
      </c>
      <c r="H245" s="9" t="s">
        <v>398</v>
      </c>
      <c r="I245" s="9" t="str">
        <f>VLOOKUP(H245,'Plateformes multimodales'!A:B,2,FALSE)</f>
        <v>Grand port maritime de Marseille (GPMM)</v>
      </c>
      <c r="J245" s="9">
        <v>5</v>
      </c>
      <c r="K245" s="6" t="s">
        <v>18</v>
      </c>
      <c r="L245" s="6" t="s">
        <v>401</v>
      </c>
      <c r="M245" s="6" t="s">
        <v>15</v>
      </c>
      <c r="N245" s="6" t="s">
        <v>413</v>
      </c>
      <c r="O245" t="s">
        <v>516</v>
      </c>
      <c r="P245" t="s">
        <v>516</v>
      </c>
      <c r="Q245" t="s">
        <v>516</v>
      </c>
      <c r="R245" t="s">
        <v>516</v>
      </c>
      <c r="S245" t="s">
        <v>516</v>
      </c>
      <c r="T245" t="s">
        <v>410</v>
      </c>
      <c r="U245" t="s">
        <v>408</v>
      </c>
    </row>
    <row r="246" spans="1:21" ht="14.45" customHeight="1" x14ac:dyDescent="0.25">
      <c r="A246" t="s">
        <v>441</v>
      </c>
      <c r="B246" t="str">
        <f>VLOOKUP(D246,'Plateformes multimodales'!A:I,9,FALSE)</f>
        <v>Belgique</v>
      </c>
      <c r="C246" s="6" t="str">
        <f>VLOOKUP(D246,'Plateformes multimodales'!A:E,5,FALSE)</f>
        <v>NR</v>
      </c>
      <c r="D246" s="9" t="s">
        <v>232</v>
      </c>
      <c r="E246" t="str">
        <f>VLOOKUP(D246,'Plateformes multimodales'!A:B,2,FALSE)</f>
        <v>Port of Antwerp</v>
      </c>
      <c r="F246" t="str">
        <f>VLOOKUP(H246,'Plateformes multimodales'!A:I,9,FALSE)</f>
        <v>France</v>
      </c>
      <c r="G246" s="6">
        <f>VLOOKUP(H246,'Plateformes multimodales'!A:I,5,FALSE)</f>
        <v>13</v>
      </c>
      <c r="H246" s="9" t="s">
        <v>398</v>
      </c>
      <c r="I246" s="9" t="str">
        <f>VLOOKUP(H246,'Plateformes multimodales'!A:B,2,FALSE)</f>
        <v>Grand port maritime de Marseille (GPMM)</v>
      </c>
      <c r="J246" s="9">
        <v>5</v>
      </c>
      <c r="K246" s="6" t="s">
        <v>17</v>
      </c>
      <c r="L246" s="6" t="s">
        <v>401</v>
      </c>
      <c r="M246" s="6" t="s">
        <v>16</v>
      </c>
      <c r="N246" s="6" t="s">
        <v>414</v>
      </c>
      <c r="O246" t="s">
        <v>516</v>
      </c>
      <c r="P246" t="s">
        <v>516</v>
      </c>
      <c r="Q246" t="s">
        <v>516</v>
      </c>
      <c r="R246" t="s">
        <v>516</v>
      </c>
      <c r="S246" t="s">
        <v>516</v>
      </c>
      <c r="T246" t="s">
        <v>410</v>
      </c>
      <c r="U246" t="s">
        <v>408</v>
      </c>
    </row>
    <row r="247" spans="1:21" ht="14.45" customHeight="1" x14ac:dyDescent="0.25">
      <c r="A247" t="s">
        <v>441</v>
      </c>
      <c r="B247" t="str">
        <f>VLOOKUP(D247,'Plateformes multimodales'!A:I,9,FALSE)</f>
        <v>Belgique</v>
      </c>
      <c r="C247" s="6" t="str">
        <f>VLOOKUP(D247,'Plateformes multimodales'!A:E,5,FALSE)</f>
        <v>NR</v>
      </c>
      <c r="D247" s="9" t="s">
        <v>232</v>
      </c>
      <c r="E247" t="str">
        <f>VLOOKUP(D247,'Plateformes multimodales'!A:B,2,FALSE)</f>
        <v>Port of Antwerp</v>
      </c>
      <c r="F247" t="str">
        <f>VLOOKUP(H247,'Plateformes multimodales'!A:I,9,FALSE)</f>
        <v>France</v>
      </c>
      <c r="G247" s="6">
        <f>VLOOKUP(H247,'Plateformes multimodales'!A:I,5,FALSE)</f>
        <v>13</v>
      </c>
      <c r="H247" s="9" t="s">
        <v>312</v>
      </c>
      <c r="I247" s="9" t="str">
        <f>VLOOKUP(H247,'Plateformes multimodales'!A:B,2,FALSE)</f>
        <v>Novatrans/ Green Modal</v>
      </c>
      <c r="J247" s="9">
        <v>5</v>
      </c>
      <c r="K247" s="6" t="s">
        <v>15</v>
      </c>
      <c r="L247" s="6" t="s">
        <v>401</v>
      </c>
      <c r="M247" s="6" t="s">
        <v>19</v>
      </c>
      <c r="N247" s="6" t="s">
        <v>407</v>
      </c>
      <c r="O247" t="s">
        <v>516</v>
      </c>
      <c r="P247" t="s">
        <v>516</v>
      </c>
      <c r="Q247" t="s">
        <v>516</v>
      </c>
      <c r="R247" t="s">
        <v>516</v>
      </c>
      <c r="S247" t="s">
        <v>516</v>
      </c>
      <c r="T247" t="s">
        <v>410</v>
      </c>
      <c r="U247" t="s">
        <v>412</v>
      </c>
    </row>
    <row r="248" spans="1:21" ht="14.45" customHeight="1" x14ac:dyDescent="0.25">
      <c r="A248" t="s">
        <v>441</v>
      </c>
      <c r="B248" t="str">
        <f>VLOOKUP(D248,'Plateformes multimodales'!A:I,9,FALSE)</f>
        <v>Belgique</v>
      </c>
      <c r="C248" s="6" t="str">
        <f>VLOOKUP(D248,'Plateformes multimodales'!A:E,5,FALSE)</f>
        <v>NR</v>
      </c>
      <c r="D248" s="9" t="s">
        <v>232</v>
      </c>
      <c r="E248" t="str">
        <f>VLOOKUP(D248,'Plateformes multimodales'!A:B,2,FALSE)</f>
        <v>Port of Antwerp</v>
      </c>
      <c r="F248" t="str">
        <f>VLOOKUP(H248,'Plateformes multimodales'!A:I,9,FALSE)</f>
        <v>France</v>
      </c>
      <c r="G248" s="6">
        <f>VLOOKUP(H248,'Plateformes multimodales'!A:I,5,FALSE)</f>
        <v>13</v>
      </c>
      <c r="H248" s="9" t="s">
        <v>312</v>
      </c>
      <c r="I248" s="9" t="str">
        <f>VLOOKUP(H248,'Plateformes multimodales'!A:B,2,FALSE)</f>
        <v>Novatrans/ Green Modal</v>
      </c>
      <c r="J248" s="9">
        <v>5</v>
      </c>
      <c r="K248" s="6" t="s">
        <v>16</v>
      </c>
      <c r="L248" s="6" t="s">
        <v>401</v>
      </c>
      <c r="M248" s="6" t="s">
        <v>18</v>
      </c>
      <c r="N248" s="6" t="s">
        <v>407</v>
      </c>
      <c r="O248" t="s">
        <v>516</v>
      </c>
      <c r="P248" t="s">
        <v>516</v>
      </c>
      <c r="Q248" t="s">
        <v>516</v>
      </c>
      <c r="R248" t="s">
        <v>516</v>
      </c>
      <c r="S248" t="s">
        <v>516</v>
      </c>
      <c r="T248" t="s">
        <v>410</v>
      </c>
      <c r="U248" t="s">
        <v>412</v>
      </c>
    </row>
    <row r="249" spans="1:21" ht="14.45" customHeight="1" x14ac:dyDescent="0.25">
      <c r="A249" t="s">
        <v>441</v>
      </c>
      <c r="B249" t="str">
        <f>VLOOKUP(D249,'Plateformes multimodales'!A:I,9,FALSE)</f>
        <v>Belgique</v>
      </c>
      <c r="C249" s="6" t="str">
        <f>VLOOKUP(D249,'Plateformes multimodales'!A:E,5,FALSE)</f>
        <v>NR</v>
      </c>
      <c r="D249" s="9" t="s">
        <v>232</v>
      </c>
      <c r="E249" t="str">
        <f>VLOOKUP(D249,'Plateformes multimodales'!A:B,2,FALSE)</f>
        <v>Port of Antwerp</v>
      </c>
      <c r="F249" t="str">
        <f>VLOOKUP(H249,'Plateformes multimodales'!A:I,9,FALSE)</f>
        <v>France</v>
      </c>
      <c r="G249" s="6">
        <f>VLOOKUP(H249,'Plateformes multimodales'!A:I,5,FALSE)</f>
        <v>13</v>
      </c>
      <c r="H249" s="9" t="s">
        <v>312</v>
      </c>
      <c r="I249" s="9" t="str">
        <f>VLOOKUP(H249,'Plateformes multimodales'!A:B,2,FALSE)</f>
        <v>Novatrans/ Green Modal</v>
      </c>
      <c r="J249" s="9">
        <v>5</v>
      </c>
      <c r="K249" s="6" t="s">
        <v>19</v>
      </c>
      <c r="L249" s="6" t="s">
        <v>401</v>
      </c>
      <c r="M249" s="6" t="s">
        <v>17</v>
      </c>
      <c r="N249" s="6" t="s">
        <v>407</v>
      </c>
      <c r="O249" t="s">
        <v>516</v>
      </c>
      <c r="P249" t="s">
        <v>516</v>
      </c>
      <c r="Q249" t="s">
        <v>516</v>
      </c>
      <c r="R249" t="s">
        <v>516</v>
      </c>
      <c r="S249" t="s">
        <v>516</v>
      </c>
      <c r="T249" t="s">
        <v>410</v>
      </c>
      <c r="U249" t="s">
        <v>412</v>
      </c>
    </row>
    <row r="250" spans="1:21" ht="14.45" customHeight="1" x14ac:dyDescent="0.25">
      <c r="A250" t="s">
        <v>441</v>
      </c>
      <c r="B250" t="str">
        <f>VLOOKUP(D250,'Plateformes multimodales'!A:I,9,FALSE)</f>
        <v>Belgique</v>
      </c>
      <c r="C250" s="6" t="str">
        <f>VLOOKUP(D250,'Plateformes multimodales'!A:E,5,FALSE)</f>
        <v>NR</v>
      </c>
      <c r="D250" s="9" t="s">
        <v>232</v>
      </c>
      <c r="E250" t="str">
        <f>VLOOKUP(D250,'Plateformes multimodales'!A:B,2,FALSE)</f>
        <v>Port of Antwerp</v>
      </c>
      <c r="F250" t="str">
        <f>VLOOKUP(H250,'Plateformes multimodales'!A:I,9,FALSE)</f>
        <v>France</v>
      </c>
      <c r="G250" s="6">
        <f>VLOOKUP(H250,'Plateformes multimodales'!A:I,5,FALSE)</f>
        <v>13</v>
      </c>
      <c r="H250" s="9" t="s">
        <v>312</v>
      </c>
      <c r="I250" s="9" t="str">
        <f>VLOOKUP(H250,'Plateformes multimodales'!A:B,2,FALSE)</f>
        <v>Novatrans/ Green Modal</v>
      </c>
      <c r="J250" s="9">
        <v>5</v>
      </c>
      <c r="K250" s="6" t="s">
        <v>18</v>
      </c>
      <c r="L250" s="6" t="s">
        <v>401</v>
      </c>
      <c r="M250" s="6" t="s">
        <v>20</v>
      </c>
      <c r="N250" s="6" t="s">
        <v>407</v>
      </c>
      <c r="O250" t="s">
        <v>516</v>
      </c>
      <c r="P250" t="s">
        <v>516</v>
      </c>
      <c r="Q250" t="s">
        <v>516</v>
      </c>
      <c r="R250" t="s">
        <v>516</v>
      </c>
      <c r="S250" t="s">
        <v>516</v>
      </c>
      <c r="T250" t="s">
        <v>410</v>
      </c>
      <c r="U250" t="s">
        <v>412</v>
      </c>
    </row>
    <row r="251" spans="1:21" ht="14.45" customHeight="1" x14ac:dyDescent="0.25">
      <c r="A251" t="s">
        <v>441</v>
      </c>
      <c r="B251" t="str">
        <f>VLOOKUP(D251,'Plateformes multimodales'!A:I,9,FALSE)</f>
        <v>Belgique</v>
      </c>
      <c r="C251" s="6" t="str">
        <f>VLOOKUP(D251,'Plateformes multimodales'!A:E,5,FALSE)</f>
        <v>NR</v>
      </c>
      <c r="D251" s="9" t="s">
        <v>232</v>
      </c>
      <c r="E251" t="str">
        <f>VLOOKUP(D251,'Plateformes multimodales'!A:B,2,FALSE)</f>
        <v>Port of Antwerp</v>
      </c>
      <c r="F251" t="str">
        <f>VLOOKUP(H251,'Plateformes multimodales'!A:I,9,FALSE)</f>
        <v>France</v>
      </c>
      <c r="G251" s="6">
        <f>VLOOKUP(H251,'Plateformes multimodales'!A:I,5,FALSE)</f>
        <v>13</v>
      </c>
      <c r="H251" s="9" t="s">
        <v>312</v>
      </c>
      <c r="I251" s="9" t="str">
        <f>VLOOKUP(H251,'Plateformes multimodales'!A:B,2,FALSE)</f>
        <v>Novatrans/ Green Modal</v>
      </c>
      <c r="J251" s="9">
        <v>5</v>
      </c>
      <c r="K251" s="6" t="s">
        <v>17</v>
      </c>
      <c r="L251" s="6" t="s">
        <v>401</v>
      </c>
      <c r="M251" s="6" t="s">
        <v>15</v>
      </c>
      <c r="N251" s="6" t="s">
        <v>411</v>
      </c>
      <c r="O251" t="s">
        <v>516</v>
      </c>
      <c r="P251" t="s">
        <v>516</v>
      </c>
      <c r="Q251" t="s">
        <v>516</v>
      </c>
      <c r="R251" t="s">
        <v>516</v>
      </c>
      <c r="S251" t="s">
        <v>516</v>
      </c>
      <c r="T251" t="s">
        <v>410</v>
      </c>
      <c r="U251" t="s">
        <v>403</v>
      </c>
    </row>
    <row r="252" spans="1:21" ht="14.45" customHeight="1" x14ac:dyDescent="0.25">
      <c r="A252" t="s">
        <v>441</v>
      </c>
      <c r="B252" t="str">
        <f>VLOOKUP(D252,'Plateformes multimodales'!A:I,9,FALSE)</f>
        <v>Belgique</v>
      </c>
      <c r="C252" s="6" t="str">
        <f>VLOOKUP(D252,'Plateformes multimodales'!A:E,5,FALSE)</f>
        <v>NR</v>
      </c>
      <c r="D252" s="9" t="s">
        <v>232</v>
      </c>
      <c r="E252" t="str">
        <f>VLOOKUP(D252,'Plateformes multimodales'!A:B,2,FALSE)</f>
        <v>Port of Antwerp</v>
      </c>
      <c r="F252" t="str">
        <f>VLOOKUP(H252,'Plateformes multimodales'!A:I,9,FALSE)</f>
        <v>France</v>
      </c>
      <c r="G252" s="6">
        <f>VLOOKUP(H252,'Plateformes multimodales'!A:I,5,FALSE)</f>
        <v>69</v>
      </c>
      <c r="H252" s="9" t="s">
        <v>384</v>
      </c>
      <c r="I252" s="9" t="str">
        <f>VLOOKUP(H252,'Plateformes multimodales'!A:B,2,FALSE)</f>
        <v>Novatrans/ Green Modal</v>
      </c>
      <c r="J252" s="9">
        <v>5</v>
      </c>
      <c r="K252" s="6" t="s">
        <v>17</v>
      </c>
      <c r="L252" s="6" t="s">
        <v>401</v>
      </c>
      <c r="M252" s="6" t="s">
        <v>15</v>
      </c>
      <c r="N252" s="6" t="s">
        <v>402</v>
      </c>
      <c r="O252" t="s">
        <v>516</v>
      </c>
      <c r="P252" t="s">
        <v>516</v>
      </c>
      <c r="Q252" t="s">
        <v>516</v>
      </c>
      <c r="R252" t="s">
        <v>516</v>
      </c>
      <c r="S252" t="s">
        <v>516</v>
      </c>
      <c r="T252" t="s">
        <v>410</v>
      </c>
      <c r="U252" t="s">
        <v>409</v>
      </c>
    </row>
    <row r="253" spans="1:21" ht="14.45" customHeight="1" x14ac:dyDescent="0.25">
      <c r="A253" t="s">
        <v>441</v>
      </c>
      <c r="B253" t="str">
        <f>VLOOKUP(D253,'Plateformes multimodales'!A:I,9,FALSE)</f>
        <v>Belgique</v>
      </c>
      <c r="C253" s="6" t="str">
        <f>VLOOKUP(D253,'Plateformes multimodales'!A:E,5,FALSE)</f>
        <v>NR</v>
      </c>
      <c r="D253" s="9" t="s">
        <v>232</v>
      </c>
      <c r="E253" t="str">
        <f>VLOOKUP(D253,'Plateformes multimodales'!A:B,2,FALSE)</f>
        <v>Port of Antwerp</v>
      </c>
      <c r="F253" t="str">
        <f>VLOOKUP(H253,'Plateformes multimodales'!A:I,9,FALSE)</f>
        <v>France</v>
      </c>
      <c r="G253" s="6">
        <f>VLOOKUP(H253,'Plateformes multimodales'!A:I,5,FALSE)</f>
        <v>69</v>
      </c>
      <c r="H253" s="9" t="s">
        <v>384</v>
      </c>
      <c r="I253" s="9" t="str">
        <f>VLOOKUP(H253,'Plateformes multimodales'!A:B,2,FALSE)</f>
        <v>Novatrans/ Green Modal</v>
      </c>
      <c r="J253" s="9">
        <v>5</v>
      </c>
      <c r="K253" s="6" t="s">
        <v>15</v>
      </c>
      <c r="L253" s="6" t="s">
        <v>401</v>
      </c>
      <c r="M253" s="6" t="s">
        <v>19</v>
      </c>
      <c r="N253" s="6" t="s">
        <v>402</v>
      </c>
      <c r="O253" t="s">
        <v>516</v>
      </c>
      <c r="P253" t="s">
        <v>516</v>
      </c>
      <c r="Q253" t="s">
        <v>516</v>
      </c>
      <c r="R253" t="s">
        <v>516</v>
      </c>
      <c r="S253" t="s">
        <v>516</v>
      </c>
      <c r="T253" t="s">
        <v>410</v>
      </c>
      <c r="U253" t="s">
        <v>403</v>
      </c>
    </row>
    <row r="254" spans="1:21" ht="14.45" customHeight="1" x14ac:dyDescent="0.25">
      <c r="A254" t="s">
        <v>441</v>
      </c>
      <c r="B254" t="str">
        <f>VLOOKUP(D254,'Plateformes multimodales'!A:I,9,FALSE)</f>
        <v>Belgique</v>
      </c>
      <c r="C254" s="6" t="str">
        <f>VLOOKUP(D254,'Plateformes multimodales'!A:E,5,FALSE)</f>
        <v>NR</v>
      </c>
      <c r="D254" s="9" t="s">
        <v>232</v>
      </c>
      <c r="E254" t="str">
        <f>VLOOKUP(D254,'Plateformes multimodales'!A:B,2,FALSE)</f>
        <v>Port of Antwerp</v>
      </c>
      <c r="F254" t="str">
        <f>VLOOKUP(H254,'Plateformes multimodales'!A:I,9,FALSE)</f>
        <v>France</v>
      </c>
      <c r="G254" s="6">
        <f>VLOOKUP(H254,'Plateformes multimodales'!A:I,5,FALSE)</f>
        <v>69</v>
      </c>
      <c r="H254" s="9" t="s">
        <v>384</v>
      </c>
      <c r="I254" s="9" t="str">
        <f>VLOOKUP(H254,'Plateformes multimodales'!A:B,2,FALSE)</f>
        <v>Novatrans/ Green Modal</v>
      </c>
      <c r="J254" s="9">
        <v>5</v>
      </c>
      <c r="K254" s="6" t="s">
        <v>16</v>
      </c>
      <c r="L254" s="6" t="s">
        <v>401</v>
      </c>
      <c r="M254" s="6" t="s">
        <v>18</v>
      </c>
      <c r="N254" s="6" t="s">
        <v>402</v>
      </c>
      <c r="O254" t="s">
        <v>516</v>
      </c>
      <c r="P254" t="s">
        <v>516</v>
      </c>
      <c r="Q254" t="s">
        <v>516</v>
      </c>
      <c r="R254" t="s">
        <v>516</v>
      </c>
      <c r="S254" t="s">
        <v>516</v>
      </c>
      <c r="T254" t="s">
        <v>410</v>
      </c>
      <c r="U254" t="s">
        <v>403</v>
      </c>
    </row>
    <row r="255" spans="1:21" ht="14.45" customHeight="1" x14ac:dyDescent="0.25">
      <c r="A255" t="s">
        <v>441</v>
      </c>
      <c r="B255" t="str">
        <f>VLOOKUP(D255,'Plateformes multimodales'!A:I,9,FALSE)</f>
        <v>Belgique</v>
      </c>
      <c r="C255" s="6" t="str">
        <f>VLOOKUP(D255,'Plateformes multimodales'!A:E,5,FALSE)</f>
        <v>NR</v>
      </c>
      <c r="D255" s="9" t="s">
        <v>232</v>
      </c>
      <c r="E255" t="str">
        <f>VLOOKUP(D255,'Plateformes multimodales'!A:B,2,FALSE)</f>
        <v>Port of Antwerp</v>
      </c>
      <c r="F255" t="str">
        <f>VLOOKUP(H255,'Plateformes multimodales'!A:I,9,FALSE)</f>
        <v>France</v>
      </c>
      <c r="G255" s="6">
        <f>VLOOKUP(H255,'Plateformes multimodales'!A:I,5,FALSE)</f>
        <v>69</v>
      </c>
      <c r="H255" s="9" t="s">
        <v>384</v>
      </c>
      <c r="I255" s="9" t="str">
        <f>VLOOKUP(H255,'Plateformes multimodales'!A:B,2,FALSE)</f>
        <v>Novatrans/ Green Modal</v>
      </c>
      <c r="J255" s="9">
        <v>5</v>
      </c>
      <c r="K255" s="6" t="s">
        <v>19</v>
      </c>
      <c r="L255" s="6" t="s">
        <v>401</v>
      </c>
      <c r="M255" s="6" t="s">
        <v>17</v>
      </c>
      <c r="N255" s="6" t="s">
        <v>402</v>
      </c>
      <c r="O255" t="s">
        <v>516</v>
      </c>
      <c r="P255" t="s">
        <v>516</v>
      </c>
      <c r="Q255" t="s">
        <v>516</v>
      </c>
      <c r="R255" t="s">
        <v>516</v>
      </c>
      <c r="S255" t="s">
        <v>516</v>
      </c>
      <c r="T255" t="s">
        <v>410</v>
      </c>
      <c r="U255" t="s">
        <v>403</v>
      </c>
    </row>
    <row r="256" spans="1:21" ht="14.45" customHeight="1" x14ac:dyDescent="0.25">
      <c r="A256" t="s">
        <v>441</v>
      </c>
      <c r="B256" t="str">
        <f>VLOOKUP(D256,'Plateformes multimodales'!A:I,9,FALSE)</f>
        <v>Belgique</v>
      </c>
      <c r="C256" s="6" t="str">
        <f>VLOOKUP(D256,'Plateformes multimodales'!A:E,5,FALSE)</f>
        <v>NR</v>
      </c>
      <c r="D256" s="9" t="s">
        <v>232</v>
      </c>
      <c r="E256" t="str">
        <f>VLOOKUP(D256,'Plateformes multimodales'!A:B,2,FALSE)</f>
        <v>Port of Antwerp</v>
      </c>
      <c r="F256" t="str">
        <f>VLOOKUP(H256,'Plateformes multimodales'!A:I,9,FALSE)</f>
        <v>France</v>
      </c>
      <c r="G256" s="6">
        <f>VLOOKUP(H256,'Plateformes multimodales'!A:I,5,FALSE)</f>
        <v>69</v>
      </c>
      <c r="H256" s="9" t="s">
        <v>384</v>
      </c>
      <c r="I256" s="9" t="str">
        <f>VLOOKUP(H256,'Plateformes multimodales'!A:B,2,FALSE)</f>
        <v>Novatrans/ Green Modal</v>
      </c>
      <c r="J256" s="9">
        <v>5</v>
      </c>
      <c r="K256" s="6" t="s">
        <v>18</v>
      </c>
      <c r="L256" s="6" t="s">
        <v>401</v>
      </c>
      <c r="M256" s="6" t="s">
        <v>15</v>
      </c>
      <c r="N256" s="6" t="s">
        <v>411</v>
      </c>
      <c r="O256" t="s">
        <v>516</v>
      </c>
      <c r="P256" t="s">
        <v>516</v>
      </c>
      <c r="Q256" t="s">
        <v>516</v>
      </c>
      <c r="R256" t="s">
        <v>516</v>
      </c>
      <c r="S256" t="s">
        <v>516</v>
      </c>
      <c r="T256" t="s">
        <v>410</v>
      </c>
      <c r="U256" t="s">
        <v>408</v>
      </c>
    </row>
    <row r="257" spans="1:21" ht="14.45" customHeight="1" x14ac:dyDescent="0.25">
      <c r="A257" t="s">
        <v>441</v>
      </c>
      <c r="B257" t="str">
        <f>VLOOKUP(D257,'Plateformes multimodales'!A:I,9,FALSE)</f>
        <v>Belgique</v>
      </c>
      <c r="C257" s="6" t="str">
        <f>VLOOKUP(D257,'Plateformes multimodales'!A:E,5,FALSE)</f>
        <v>NR</v>
      </c>
      <c r="D257" s="9" t="s">
        <v>399</v>
      </c>
      <c r="E257" t="str">
        <f>VLOOKUP(D257,'Plateformes multimodales'!A:B,2,FALSE)</f>
        <v>Port of Antwerp</v>
      </c>
      <c r="F257" t="str">
        <f>VLOOKUP(H257,'Plateformes multimodales'!A:I,9,FALSE)</f>
        <v>France</v>
      </c>
      <c r="G257" s="6">
        <f>VLOOKUP(H257,'Plateformes multimodales'!A:I,5,FALSE)</f>
        <v>13</v>
      </c>
      <c r="H257" s="9" t="s">
        <v>325</v>
      </c>
      <c r="I257" s="9" t="str">
        <f>VLOOKUP(H257,'Plateformes multimodales'!A:B,2,FALSE)</f>
        <v>EUROFOS</v>
      </c>
      <c r="J257" s="9">
        <v>5</v>
      </c>
      <c r="K257" s="6" t="s">
        <v>15</v>
      </c>
      <c r="L257" s="6" t="s">
        <v>401</v>
      </c>
      <c r="M257" s="6" t="s">
        <v>18</v>
      </c>
      <c r="N257" s="6" t="s">
        <v>413</v>
      </c>
      <c r="O257" t="s">
        <v>516</v>
      </c>
      <c r="P257" t="s">
        <v>516</v>
      </c>
      <c r="Q257" t="s">
        <v>516</v>
      </c>
      <c r="R257" t="s">
        <v>516</v>
      </c>
      <c r="S257" t="s">
        <v>516</v>
      </c>
      <c r="T257" t="s">
        <v>410</v>
      </c>
      <c r="U257" t="s">
        <v>409</v>
      </c>
    </row>
    <row r="258" spans="1:21" ht="14.45" customHeight="1" x14ac:dyDescent="0.25">
      <c r="A258" t="s">
        <v>441</v>
      </c>
      <c r="B258" t="str">
        <f>VLOOKUP(D258,'Plateformes multimodales'!A:I,9,FALSE)</f>
        <v>Belgique</v>
      </c>
      <c r="C258" s="6" t="str">
        <f>VLOOKUP(D258,'Plateformes multimodales'!A:E,5,FALSE)</f>
        <v>NR</v>
      </c>
      <c r="D258" s="9" t="s">
        <v>399</v>
      </c>
      <c r="E258" t="str">
        <f>VLOOKUP(D258,'Plateformes multimodales'!A:B,2,FALSE)</f>
        <v>Port of Antwerp</v>
      </c>
      <c r="F258" t="str">
        <f>VLOOKUP(H258,'Plateformes multimodales'!A:I,9,FALSE)</f>
        <v>France</v>
      </c>
      <c r="G258" s="6">
        <f>VLOOKUP(H258,'Plateformes multimodales'!A:I,5,FALSE)</f>
        <v>13</v>
      </c>
      <c r="H258" s="9" t="s">
        <v>325</v>
      </c>
      <c r="I258" s="9" t="str">
        <f>VLOOKUP(H258,'Plateformes multimodales'!A:B,2,FALSE)</f>
        <v>EUROFOS</v>
      </c>
      <c r="J258" s="9">
        <v>5</v>
      </c>
      <c r="K258" s="6" t="s">
        <v>16</v>
      </c>
      <c r="L258" s="6" t="s">
        <v>401</v>
      </c>
      <c r="M258" s="6" t="s">
        <v>17</v>
      </c>
      <c r="N258" s="6" t="s">
        <v>413</v>
      </c>
      <c r="O258" t="s">
        <v>516</v>
      </c>
      <c r="P258" t="s">
        <v>516</v>
      </c>
      <c r="Q258" t="s">
        <v>516</v>
      </c>
      <c r="R258" t="s">
        <v>516</v>
      </c>
      <c r="S258" t="s">
        <v>516</v>
      </c>
      <c r="T258" t="s">
        <v>410</v>
      </c>
      <c r="U258" t="s">
        <v>409</v>
      </c>
    </row>
    <row r="259" spans="1:21" ht="14.45" customHeight="1" x14ac:dyDescent="0.25">
      <c r="A259" t="s">
        <v>441</v>
      </c>
      <c r="B259" t="str">
        <f>VLOOKUP(D259,'Plateformes multimodales'!A:I,9,FALSE)</f>
        <v>Belgique</v>
      </c>
      <c r="C259" s="6" t="str">
        <f>VLOOKUP(D259,'Plateformes multimodales'!A:E,5,FALSE)</f>
        <v>NR</v>
      </c>
      <c r="D259" s="9" t="s">
        <v>399</v>
      </c>
      <c r="E259" t="str">
        <f>VLOOKUP(D259,'Plateformes multimodales'!A:B,2,FALSE)</f>
        <v>Port of Antwerp</v>
      </c>
      <c r="F259" t="str">
        <f>VLOOKUP(H259,'Plateformes multimodales'!A:I,9,FALSE)</f>
        <v>France</v>
      </c>
      <c r="G259" s="6">
        <f>VLOOKUP(H259,'Plateformes multimodales'!A:I,5,FALSE)</f>
        <v>13</v>
      </c>
      <c r="H259" s="9" t="s">
        <v>325</v>
      </c>
      <c r="I259" s="9" t="str">
        <f>VLOOKUP(H259,'Plateformes multimodales'!A:B,2,FALSE)</f>
        <v>EUROFOS</v>
      </c>
      <c r="J259" s="9">
        <v>5</v>
      </c>
      <c r="K259" s="6" t="s">
        <v>19</v>
      </c>
      <c r="L259" s="6" t="s">
        <v>401</v>
      </c>
      <c r="M259" s="6" t="s">
        <v>15</v>
      </c>
      <c r="N259" s="6" t="s">
        <v>413</v>
      </c>
      <c r="O259" t="s">
        <v>516</v>
      </c>
      <c r="P259" t="s">
        <v>516</v>
      </c>
      <c r="Q259" t="s">
        <v>516</v>
      </c>
      <c r="R259" t="s">
        <v>516</v>
      </c>
      <c r="S259" t="s">
        <v>516</v>
      </c>
      <c r="T259" t="s">
        <v>410</v>
      </c>
      <c r="U259" t="s">
        <v>405</v>
      </c>
    </row>
    <row r="260" spans="1:21" ht="14.45" customHeight="1" x14ac:dyDescent="0.25">
      <c r="A260" t="s">
        <v>441</v>
      </c>
      <c r="B260" t="str">
        <f>VLOOKUP(D260,'Plateformes multimodales'!A:I,9,FALSE)</f>
        <v>Belgique</v>
      </c>
      <c r="C260" s="6" t="str">
        <f>VLOOKUP(D260,'Plateformes multimodales'!A:E,5,FALSE)</f>
        <v>NR</v>
      </c>
      <c r="D260" s="9" t="s">
        <v>399</v>
      </c>
      <c r="E260" t="str">
        <f>VLOOKUP(D260,'Plateformes multimodales'!A:B,2,FALSE)</f>
        <v>Port of Antwerp</v>
      </c>
      <c r="F260" t="str">
        <f>VLOOKUP(H260,'Plateformes multimodales'!A:I,9,FALSE)</f>
        <v>France</v>
      </c>
      <c r="G260" s="6">
        <f>VLOOKUP(H260,'Plateformes multimodales'!A:I,5,FALSE)</f>
        <v>13</v>
      </c>
      <c r="H260" s="9" t="s">
        <v>325</v>
      </c>
      <c r="I260" s="9" t="str">
        <f>VLOOKUP(H260,'Plateformes multimodales'!A:B,2,FALSE)</f>
        <v>EUROFOS</v>
      </c>
      <c r="J260" s="9">
        <v>5</v>
      </c>
      <c r="K260" s="6" t="s">
        <v>18</v>
      </c>
      <c r="L260" s="6" t="s">
        <v>401</v>
      </c>
      <c r="M260" s="6" t="s">
        <v>15</v>
      </c>
      <c r="N260" s="6" t="s">
        <v>413</v>
      </c>
      <c r="O260" t="s">
        <v>516</v>
      </c>
      <c r="P260" t="s">
        <v>516</v>
      </c>
      <c r="Q260" t="s">
        <v>516</v>
      </c>
      <c r="R260" t="s">
        <v>516</v>
      </c>
      <c r="S260" t="s">
        <v>516</v>
      </c>
      <c r="T260" t="s">
        <v>410</v>
      </c>
      <c r="U260" t="s">
        <v>408</v>
      </c>
    </row>
    <row r="261" spans="1:21" ht="14.45" customHeight="1" x14ac:dyDescent="0.25">
      <c r="A261" t="s">
        <v>441</v>
      </c>
      <c r="B261" t="str">
        <f>VLOOKUP(D261,'Plateformes multimodales'!A:I,9,FALSE)</f>
        <v>Belgique</v>
      </c>
      <c r="C261" s="6" t="str">
        <f>VLOOKUP(D261,'Plateformes multimodales'!A:E,5,FALSE)</f>
        <v>NR</v>
      </c>
      <c r="D261" s="9" t="s">
        <v>399</v>
      </c>
      <c r="E261" t="str">
        <f>VLOOKUP(D261,'Plateformes multimodales'!A:B,2,FALSE)</f>
        <v>Port of Antwerp</v>
      </c>
      <c r="F261" t="str">
        <f>VLOOKUP(H261,'Plateformes multimodales'!A:I,9,FALSE)</f>
        <v>France</v>
      </c>
      <c r="G261" s="6">
        <f>VLOOKUP(H261,'Plateformes multimodales'!A:I,5,FALSE)</f>
        <v>13</v>
      </c>
      <c r="H261" s="9" t="s">
        <v>325</v>
      </c>
      <c r="I261" s="9" t="str">
        <f>VLOOKUP(H261,'Plateformes multimodales'!A:B,2,FALSE)</f>
        <v>EUROFOS</v>
      </c>
      <c r="J261" s="9">
        <v>5</v>
      </c>
      <c r="K261" s="6" t="s">
        <v>17</v>
      </c>
      <c r="L261" s="6" t="s">
        <v>401</v>
      </c>
      <c r="M261" s="6" t="s">
        <v>16</v>
      </c>
      <c r="N261" s="6" t="s">
        <v>414</v>
      </c>
      <c r="O261" t="s">
        <v>516</v>
      </c>
      <c r="P261" t="s">
        <v>516</v>
      </c>
      <c r="Q261" t="s">
        <v>516</v>
      </c>
      <c r="R261" t="s">
        <v>516</v>
      </c>
      <c r="S261" t="s">
        <v>516</v>
      </c>
      <c r="T261" t="s">
        <v>410</v>
      </c>
      <c r="U261" t="s">
        <v>408</v>
      </c>
    </row>
    <row r="262" spans="1:21" ht="14.45" customHeight="1" x14ac:dyDescent="0.25">
      <c r="A262" t="s">
        <v>441</v>
      </c>
      <c r="B262" t="str">
        <f>VLOOKUP(D262,'Plateformes multimodales'!A:I,9,FALSE)</f>
        <v>Belgique</v>
      </c>
      <c r="C262" s="6" t="str">
        <f>VLOOKUP(D262,'Plateformes multimodales'!A:E,5,FALSE)</f>
        <v>NR</v>
      </c>
      <c r="D262" s="9" t="s">
        <v>399</v>
      </c>
      <c r="E262" t="str">
        <f>VLOOKUP(D262,'Plateformes multimodales'!A:B,2,FALSE)</f>
        <v>Port of Antwerp</v>
      </c>
      <c r="F262" t="str">
        <f>VLOOKUP(H262,'Plateformes multimodales'!A:I,9,FALSE)</f>
        <v>France</v>
      </c>
      <c r="G262" s="6">
        <f>VLOOKUP(H262,'Plateformes multimodales'!A:I,5,FALSE)</f>
        <v>13</v>
      </c>
      <c r="H262" s="9" t="s">
        <v>336</v>
      </c>
      <c r="I262" s="9" t="str">
        <f>VLOOKUP(H262,'Plateformes multimodales'!A:B,2,FALSE)</f>
        <v>Seayard</v>
      </c>
      <c r="J262" s="9">
        <v>5</v>
      </c>
      <c r="K262" s="6" t="s">
        <v>15</v>
      </c>
      <c r="L262" s="6" t="s">
        <v>401</v>
      </c>
      <c r="M262" s="6" t="s">
        <v>18</v>
      </c>
      <c r="N262" s="6" t="s">
        <v>413</v>
      </c>
      <c r="O262" t="s">
        <v>516</v>
      </c>
      <c r="P262" t="s">
        <v>516</v>
      </c>
      <c r="Q262" t="s">
        <v>516</v>
      </c>
      <c r="R262" t="s">
        <v>516</v>
      </c>
      <c r="S262" t="s">
        <v>516</v>
      </c>
      <c r="T262" t="s">
        <v>410</v>
      </c>
      <c r="U262" t="s">
        <v>409</v>
      </c>
    </row>
    <row r="263" spans="1:21" ht="14.45" customHeight="1" x14ac:dyDescent="0.25">
      <c r="A263" t="s">
        <v>441</v>
      </c>
      <c r="B263" t="str">
        <f>VLOOKUP(D263,'Plateformes multimodales'!A:I,9,FALSE)</f>
        <v>Belgique</v>
      </c>
      <c r="C263" s="6" t="str">
        <f>VLOOKUP(D263,'Plateformes multimodales'!A:E,5,FALSE)</f>
        <v>NR</v>
      </c>
      <c r="D263" s="9" t="s">
        <v>399</v>
      </c>
      <c r="E263" t="str">
        <f>VLOOKUP(D263,'Plateformes multimodales'!A:B,2,FALSE)</f>
        <v>Port of Antwerp</v>
      </c>
      <c r="F263" t="str">
        <f>VLOOKUP(H263,'Plateformes multimodales'!A:I,9,FALSE)</f>
        <v>France</v>
      </c>
      <c r="G263" s="6">
        <f>VLOOKUP(H263,'Plateformes multimodales'!A:I,5,FALSE)</f>
        <v>13</v>
      </c>
      <c r="H263" s="9" t="s">
        <v>336</v>
      </c>
      <c r="I263" s="9" t="str">
        <f>VLOOKUP(H263,'Plateformes multimodales'!A:B,2,FALSE)</f>
        <v>Seayard</v>
      </c>
      <c r="J263" s="9">
        <v>5</v>
      </c>
      <c r="K263" s="6" t="s">
        <v>16</v>
      </c>
      <c r="L263" s="6" t="s">
        <v>401</v>
      </c>
      <c r="M263" s="6" t="s">
        <v>17</v>
      </c>
      <c r="N263" s="6" t="s">
        <v>413</v>
      </c>
      <c r="O263" t="s">
        <v>516</v>
      </c>
      <c r="P263" t="s">
        <v>516</v>
      </c>
      <c r="Q263" t="s">
        <v>516</v>
      </c>
      <c r="R263" t="s">
        <v>516</v>
      </c>
      <c r="S263" t="s">
        <v>516</v>
      </c>
      <c r="T263" t="s">
        <v>410</v>
      </c>
      <c r="U263" t="s">
        <v>409</v>
      </c>
    </row>
    <row r="264" spans="1:21" ht="14.45" customHeight="1" x14ac:dyDescent="0.25">
      <c r="A264" t="s">
        <v>441</v>
      </c>
      <c r="B264" t="str">
        <f>VLOOKUP(D264,'Plateformes multimodales'!A:I,9,FALSE)</f>
        <v>Belgique</v>
      </c>
      <c r="C264" s="6" t="str">
        <f>VLOOKUP(D264,'Plateformes multimodales'!A:E,5,FALSE)</f>
        <v>NR</v>
      </c>
      <c r="D264" s="9" t="s">
        <v>399</v>
      </c>
      <c r="E264" t="str">
        <f>VLOOKUP(D264,'Plateformes multimodales'!A:B,2,FALSE)</f>
        <v>Port of Antwerp</v>
      </c>
      <c r="F264" t="str">
        <f>VLOOKUP(H264,'Plateformes multimodales'!A:I,9,FALSE)</f>
        <v>France</v>
      </c>
      <c r="G264" s="6">
        <f>VLOOKUP(H264,'Plateformes multimodales'!A:I,5,FALSE)</f>
        <v>13</v>
      </c>
      <c r="H264" s="9" t="s">
        <v>336</v>
      </c>
      <c r="I264" s="9" t="str">
        <f>VLOOKUP(H264,'Plateformes multimodales'!A:B,2,FALSE)</f>
        <v>Seayard</v>
      </c>
      <c r="J264" s="9">
        <v>5</v>
      </c>
      <c r="K264" s="6" t="s">
        <v>19</v>
      </c>
      <c r="L264" s="6" t="s">
        <v>401</v>
      </c>
      <c r="M264" s="6" t="s">
        <v>15</v>
      </c>
      <c r="N264" s="6" t="s">
        <v>413</v>
      </c>
      <c r="O264" t="s">
        <v>516</v>
      </c>
      <c r="P264" t="s">
        <v>516</v>
      </c>
      <c r="Q264" t="s">
        <v>516</v>
      </c>
      <c r="R264" t="s">
        <v>516</v>
      </c>
      <c r="S264" t="s">
        <v>516</v>
      </c>
      <c r="T264" t="s">
        <v>410</v>
      </c>
      <c r="U264" t="s">
        <v>405</v>
      </c>
    </row>
    <row r="265" spans="1:21" ht="14.45" customHeight="1" x14ac:dyDescent="0.25">
      <c r="A265" t="s">
        <v>441</v>
      </c>
      <c r="B265" t="str">
        <f>VLOOKUP(D265,'Plateformes multimodales'!A:I,9,FALSE)</f>
        <v>Belgique</v>
      </c>
      <c r="C265" s="6" t="str">
        <f>VLOOKUP(D265,'Plateformes multimodales'!A:E,5,FALSE)</f>
        <v>NR</v>
      </c>
      <c r="D265" s="9" t="s">
        <v>399</v>
      </c>
      <c r="E265" t="str">
        <f>VLOOKUP(D265,'Plateformes multimodales'!A:B,2,FALSE)</f>
        <v>Port of Antwerp</v>
      </c>
      <c r="F265" t="str">
        <f>VLOOKUP(H265,'Plateformes multimodales'!A:I,9,FALSE)</f>
        <v>France</v>
      </c>
      <c r="G265" s="6">
        <f>VLOOKUP(H265,'Plateformes multimodales'!A:I,5,FALSE)</f>
        <v>13</v>
      </c>
      <c r="H265" s="9" t="s">
        <v>336</v>
      </c>
      <c r="I265" s="9" t="str">
        <f>VLOOKUP(H265,'Plateformes multimodales'!A:B,2,FALSE)</f>
        <v>Seayard</v>
      </c>
      <c r="J265" s="9">
        <v>5</v>
      </c>
      <c r="K265" s="6" t="s">
        <v>18</v>
      </c>
      <c r="L265" s="6" t="s">
        <v>401</v>
      </c>
      <c r="M265" s="6" t="s">
        <v>15</v>
      </c>
      <c r="N265" s="6" t="s">
        <v>413</v>
      </c>
      <c r="O265" t="s">
        <v>516</v>
      </c>
      <c r="P265" t="s">
        <v>516</v>
      </c>
      <c r="Q265" t="s">
        <v>516</v>
      </c>
      <c r="R265" t="s">
        <v>516</v>
      </c>
      <c r="S265" t="s">
        <v>516</v>
      </c>
      <c r="T265" t="s">
        <v>410</v>
      </c>
      <c r="U265" t="s">
        <v>408</v>
      </c>
    </row>
    <row r="266" spans="1:21" ht="14.45" customHeight="1" x14ac:dyDescent="0.25">
      <c r="A266" t="s">
        <v>441</v>
      </c>
      <c r="B266" t="str">
        <f>VLOOKUP(D266,'Plateformes multimodales'!A:I,9,FALSE)</f>
        <v>Belgique</v>
      </c>
      <c r="C266" s="6" t="str">
        <f>VLOOKUP(D266,'Plateformes multimodales'!A:E,5,FALSE)</f>
        <v>NR</v>
      </c>
      <c r="D266" s="9" t="s">
        <v>399</v>
      </c>
      <c r="E266" t="str">
        <f>VLOOKUP(D266,'Plateformes multimodales'!A:B,2,FALSE)</f>
        <v>Port of Antwerp</v>
      </c>
      <c r="F266" t="str">
        <f>VLOOKUP(H266,'Plateformes multimodales'!A:I,9,FALSE)</f>
        <v>France</v>
      </c>
      <c r="G266" s="6">
        <f>VLOOKUP(H266,'Plateformes multimodales'!A:I,5,FALSE)</f>
        <v>13</v>
      </c>
      <c r="H266" s="9" t="s">
        <v>336</v>
      </c>
      <c r="I266" s="9" t="str">
        <f>VLOOKUP(H266,'Plateformes multimodales'!A:B,2,FALSE)</f>
        <v>Seayard</v>
      </c>
      <c r="J266" s="9">
        <v>5</v>
      </c>
      <c r="K266" s="6" t="s">
        <v>17</v>
      </c>
      <c r="L266" s="6" t="s">
        <v>401</v>
      </c>
      <c r="M266" s="6" t="s">
        <v>16</v>
      </c>
      <c r="N266" s="6" t="s">
        <v>414</v>
      </c>
      <c r="O266" t="s">
        <v>516</v>
      </c>
      <c r="P266" t="s">
        <v>516</v>
      </c>
      <c r="Q266" t="s">
        <v>516</v>
      </c>
      <c r="R266" t="s">
        <v>516</v>
      </c>
      <c r="S266" t="s">
        <v>516</v>
      </c>
      <c r="T266" t="s">
        <v>410</v>
      </c>
      <c r="U266" t="s">
        <v>408</v>
      </c>
    </row>
    <row r="267" spans="1:21" ht="14.45" customHeight="1" x14ac:dyDescent="0.25">
      <c r="A267" t="s">
        <v>441</v>
      </c>
      <c r="B267" t="str">
        <f>VLOOKUP(D267,'Plateformes multimodales'!A:I,9,FALSE)</f>
        <v>Belgique</v>
      </c>
      <c r="C267" s="6" t="str">
        <f>VLOOKUP(D267,'Plateformes multimodales'!A:E,5,FALSE)</f>
        <v>NR</v>
      </c>
      <c r="D267" s="9" t="s">
        <v>399</v>
      </c>
      <c r="E267" t="str">
        <f>VLOOKUP(D267,'Plateformes multimodales'!A:B,2,FALSE)</f>
        <v>Port of Antwerp</v>
      </c>
      <c r="F267" t="str">
        <f>VLOOKUP(H267,'Plateformes multimodales'!A:I,9,FALSE)</f>
        <v>France</v>
      </c>
      <c r="G267" s="6">
        <f>VLOOKUP(H267,'Plateformes multimodales'!A:I,5,FALSE)</f>
        <v>13</v>
      </c>
      <c r="H267" s="9" t="s">
        <v>398</v>
      </c>
      <c r="I267" s="9" t="str">
        <f>VLOOKUP(H267,'Plateformes multimodales'!A:B,2,FALSE)</f>
        <v>Grand port maritime de Marseille (GPMM)</v>
      </c>
      <c r="J267" s="9">
        <v>5</v>
      </c>
      <c r="K267" s="6" t="s">
        <v>15</v>
      </c>
      <c r="L267" s="6" t="s">
        <v>401</v>
      </c>
      <c r="M267" s="6" t="s">
        <v>18</v>
      </c>
      <c r="N267" s="6" t="s">
        <v>413</v>
      </c>
      <c r="O267" t="s">
        <v>516</v>
      </c>
      <c r="P267" t="s">
        <v>516</v>
      </c>
      <c r="Q267" t="s">
        <v>516</v>
      </c>
      <c r="R267" t="s">
        <v>516</v>
      </c>
      <c r="S267" t="s">
        <v>516</v>
      </c>
      <c r="T267" t="s">
        <v>410</v>
      </c>
      <c r="U267" t="s">
        <v>409</v>
      </c>
    </row>
    <row r="268" spans="1:21" ht="14.45" customHeight="1" x14ac:dyDescent="0.25">
      <c r="A268" t="s">
        <v>441</v>
      </c>
      <c r="B268" t="str">
        <f>VLOOKUP(D268,'Plateformes multimodales'!A:I,9,FALSE)</f>
        <v>Belgique</v>
      </c>
      <c r="C268" s="6" t="str">
        <f>VLOOKUP(D268,'Plateformes multimodales'!A:E,5,FALSE)</f>
        <v>NR</v>
      </c>
      <c r="D268" s="9" t="s">
        <v>399</v>
      </c>
      <c r="E268" t="str">
        <f>VLOOKUP(D268,'Plateformes multimodales'!A:B,2,FALSE)</f>
        <v>Port of Antwerp</v>
      </c>
      <c r="F268" t="str">
        <f>VLOOKUP(H268,'Plateformes multimodales'!A:I,9,FALSE)</f>
        <v>France</v>
      </c>
      <c r="G268" s="6">
        <f>VLOOKUP(H268,'Plateformes multimodales'!A:I,5,FALSE)</f>
        <v>13</v>
      </c>
      <c r="H268" s="9" t="s">
        <v>398</v>
      </c>
      <c r="I268" s="9" t="str">
        <f>VLOOKUP(H268,'Plateformes multimodales'!A:B,2,FALSE)</f>
        <v>Grand port maritime de Marseille (GPMM)</v>
      </c>
      <c r="J268" s="9">
        <v>5</v>
      </c>
      <c r="K268" s="6" t="s">
        <v>16</v>
      </c>
      <c r="L268" s="6" t="s">
        <v>401</v>
      </c>
      <c r="M268" s="6" t="s">
        <v>17</v>
      </c>
      <c r="N268" s="6" t="s">
        <v>413</v>
      </c>
      <c r="O268" t="s">
        <v>516</v>
      </c>
      <c r="P268" t="s">
        <v>516</v>
      </c>
      <c r="Q268" t="s">
        <v>516</v>
      </c>
      <c r="R268" t="s">
        <v>516</v>
      </c>
      <c r="S268" t="s">
        <v>516</v>
      </c>
      <c r="T268" t="s">
        <v>410</v>
      </c>
      <c r="U268" t="s">
        <v>409</v>
      </c>
    </row>
    <row r="269" spans="1:21" ht="14.45" customHeight="1" x14ac:dyDescent="0.25">
      <c r="A269" t="s">
        <v>441</v>
      </c>
      <c r="B269" t="str">
        <f>VLOOKUP(D269,'Plateformes multimodales'!A:I,9,FALSE)</f>
        <v>Belgique</v>
      </c>
      <c r="C269" s="6" t="str">
        <f>VLOOKUP(D269,'Plateformes multimodales'!A:E,5,FALSE)</f>
        <v>NR</v>
      </c>
      <c r="D269" s="9" t="s">
        <v>399</v>
      </c>
      <c r="E269" t="str">
        <f>VLOOKUP(D269,'Plateformes multimodales'!A:B,2,FALSE)</f>
        <v>Port of Antwerp</v>
      </c>
      <c r="F269" t="str">
        <f>VLOOKUP(H269,'Plateformes multimodales'!A:I,9,FALSE)</f>
        <v>France</v>
      </c>
      <c r="G269" s="6">
        <f>VLOOKUP(H269,'Plateformes multimodales'!A:I,5,FALSE)</f>
        <v>13</v>
      </c>
      <c r="H269" s="9" t="s">
        <v>398</v>
      </c>
      <c r="I269" s="9" t="str">
        <f>VLOOKUP(H269,'Plateformes multimodales'!A:B,2,FALSE)</f>
        <v>Grand port maritime de Marseille (GPMM)</v>
      </c>
      <c r="J269" s="9">
        <v>5</v>
      </c>
      <c r="K269" s="6" t="s">
        <v>19</v>
      </c>
      <c r="L269" s="6" t="s">
        <v>401</v>
      </c>
      <c r="M269" s="6" t="s">
        <v>15</v>
      </c>
      <c r="N269" s="6" t="s">
        <v>413</v>
      </c>
      <c r="O269" t="s">
        <v>516</v>
      </c>
      <c r="P269" t="s">
        <v>516</v>
      </c>
      <c r="Q269" t="s">
        <v>516</v>
      </c>
      <c r="R269" t="s">
        <v>516</v>
      </c>
      <c r="S269" t="s">
        <v>516</v>
      </c>
      <c r="T269" t="s">
        <v>410</v>
      </c>
      <c r="U269" t="s">
        <v>405</v>
      </c>
    </row>
    <row r="270" spans="1:21" ht="14.45" customHeight="1" x14ac:dyDescent="0.25">
      <c r="A270" t="s">
        <v>441</v>
      </c>
      <c r="B270" t="str">
        <f>VLOOKUP(D270,'Plateformes multimodales'!A:I,9,FALSE)</f>
        <v>Belgique</v>
      </c>
      <c r="C270" s="6" t="str">
        <f>VLOOKUP(D270,'Plateformes multimodales'!A:E,5,FALSE)</f>
        <v>NR</v>
      </c>
      <c r="D270" s="9" t="s">
        <v>399</v>
      </c>
      <c r="E270" t="str">
        <f>VLOOKUP(D270,'Plateformes multimodales'!A:B,2,FALSE)</f>
        <v>Port of Antwerp</v>
      </c>
      <c r="F270" t="str">
        <f>VLOOKUP(H270,'Plateformes multimodales'!A:I,9,FALSE)</f>
        <v>France</v>
      </c>
      <c r="G270" s="6">
        <f>VLOOKUP(H270,'Plateformes multimodales'!A:I,5,FALSE)</f>
        <v>13</v>
      </c>
      <c r="H270" s="9" t="s">
        <v>398</v>
      </c>
      <c r="I270" s="9" t="str">
        <f>VLOOKUP(H270,'Plateformes multimodales'!A:B,2,FALSE)</f>
        <v>Grand port maritime de Marseille (GPMM)</v>
      </c>
      <c r="J270" s="9">
        <v>5</v>
      </c>
      <c r="K270" s="6" t="s">
        <v>18</v>
      </c>
      <c r="L270" s="6" t="s">
        <v>401</v>
      </c>
      <c r="M270" s="6" t="s">
        <v>15</v>
      </c>
      <c r="N270" s="6" t="s">
        <v>413</v>
      </c>
      <c r="O270" t="s">
        <v>516</v>
      </c>
      <c r="P270" t="s">
        <v>516</v>
      </c>
      <c r="Q270" t="s">
        <v>516</v>
      </c>
      <c r="R270" t="s">
        <v>516</v>
      </c>
      <c r="S270" t="s">
        <v>516</v>
      </c>
      <c r="T270" t="s">
        <v>410</v>
      </c>
      <c r="U270" t="s">
        <v>408</v>
      </c>
    </row>
    <row r="271" spans="1:21" ht="14.45" customHeight="1" x14ac:dyDescent="0.25">
      <c r="A271" t="s">
        <v>441</v>
      </c>
      <c r="B271" t="str">
        <f>VLOOKUP(D271,'Plateformes multimodales'!A:I,9,FALSE)</f>
        <v>Belgique</v>
      </c>
      <c r="C271" s="6" t="str">
        <f>VLOOKUP(D271,'Plateformes multimodales'!A:E,5,FALSE)</f>
        <v>NR</v>
      </c>
      <c r="D271" s="9" t="s">
        <v>399</v>
      </c>
      <c r="E271" t="str">
        <f>VLOOKUP(D271,'Plateformes multimodales'!A:B,2,FALSE)</f>
        <v>Port of Antwerp</v>
      </c>
      <c r="F271" t="str">
        <f>VLOOKUP(H271,'Plateformes multimodales'!A:I,9,FALSE)</f>
        <v>France</v>
      </c>
      <c r="G271" s="6">
        <f>VLOOKUP(H271,'Plateformes multimodales'!A:I,5,FALSE)</f>
        <v>13</v>
      </c>
      <c r="H271" s="9" t="s">
        <v>398</v>
      </c>
      <c r="I271" s="9" t="str">
        <f>VLOOKUP(H271,'Plateformes multimodales'!A:B,2,FALSE)</f>
        <v>Grand port maritime de Marseille (GPMM)</v>
      </c>
      <c r="J271" s="9">
        <v>5</v>
      </c>
      <c r="K271" s="6" t="s">
        <v>17</v>
      </c>
      <c r="L271" s="6" t="s">
        <v>401</v>
      </c>
      <c r="M271" s="6" t="s">
        <v>16</v>
      </c>
      <c r="N271" s="6" t="s">
        <v>414</v>
      </c>
      <c r="O271" t="s">
        <v>516</v>
      </c>
      <c r="P271" t="s">
        <v>516</v>
      </c>
      <c r="Q271" t="s">
        <v>516</v>
      </c>
      <c r="R271" t="s">
        <v>516</v>
      </c>
      <c r="S271" t="s">
        <v>516</v>
      </c>
      <c r="T271" t="s">
        <v>410</v>
      </c>
      <c r="U271" t="s">
        <v>408</v>
      </c>
    </row>
    <row r="272" spans="1:21" ht="14.45" customHeight="1" x14ac:dyDescent="0.25">
      <c r="A272" t="s">
        <v>441</v>
      </c>
      <c r="B272" t="str">
        <f>VLOOKUP(D272,'Plateformes multimodales'!A:I,9,FALSE)</f>
        <v>Belgique</v>
      </c>
      <c r="C272" s="6" t="str">
        <f>VLOOKUP(D272,'Plateformes multimodales'!A:E,5,FALSE)</f>
        <v>NR</v>
      </c>
      <c r="D272" s="9" t="s">
        <v>399</v>
      </c>
      <c r="E272" t="str">
        <f>VLOOKUP(D272,'Plateformes multimodales'!A:B,2,FALSE)</f>
        <v>Port of Antwerp</v>
      </c>
      <c r="F272" t="str">
        <f>VLOOKUP(H272,'Plateformes multimodales'!A:I,9,FALSE)</f>
        <v>France</v>
      </c>
      <c r="G272" s="6">
        <f>VLOOKUP(H272,'Plateformes multimodales'!A:I,5,FALSE)</f>
        <v>13</v>
      </c>
      <c r="H272" s="9" t="s">
        <v>312</v>
      </c>
      <c r="I272" s="9" t="str">
        <f>VLOOKUP(H272,'Plateformes multimodales'!A:B,2,FALSE)</f>
        <v>Novatrans/ Green Modal</v>
      </c>
      <c r="J272" s="9">
        <v>5</v>
      </c>
      <c r="K272" s="6" t="s">
        <v>15</v>
      </c>
      <c r="L272" s="6" t="s">
        <v>401</v>
      </c>
      <c r="M272" s="6" t="s">
        <v>19</v>
      </c>
      <c r="N272" s="6" t="s">
        <v>407</v>
      </c>
      <c r="O272" t="s">
        <v>516</v>
      </c>
      <c r="P272" t="s">
        <v>516</v>
      </c>
      <c r="Q272" t="s">
        <v>516</v>
      </c>
      <c r="R272" t="s">
        <v>516</v>
      </c>
      <c r="S272" t="s">
        <v>516</v>
      </c>
      <c r="T272" t="s">
        <v>410</v>
      </c>
      <c r="U272" t="s">
        <v>412</v>
      </c>
    </row>
    <row r="273" spans="1:21" ht="14.45" customHeight="1" x14ac:dyDescent="0.25">
      <c r="A273" t="s">
        <v>441</v>
      </c>
      <c r="B273" t="str">
        <f>VLOOKUP(D273,'Plateformes multimodales'!A:I,9,FALSE)</f>
        <v>Belgique</v>
      </c>
      <c r="C273" s="6" t="str">
        <f>VLOOKUP(D273,'Plateformes multimodales'!A:E,5,FALSE)</f>
        <v>NR</v>
      </c>
      <c r="D273" s="9" t="s">
        <v>399</v>
      </c>
      <c r="E273" t="str">
        <f>VLOOKUP(D273,'Plateformes multimodales'!A:B,2,FALSE)</f>
        <v>Port of Antwerp</v>
      </c>
      <c r="F273" t="str">
        <f>VLOOKUP(H273,'Plateformes multimodales'!A:I,9,FALSE)</f>
        <v>France</v>
      </c>
      <c r="G273" s="6">
        <f>VLOOKUP(H273,'Plateformes multimodales'!A:I,5,FALSE)</f>
        <v>13</v>
      </c>
      <c r="H273" s="9" t="s">
        <v>312</v>
      </c>
      <c r="I273" s="9" t="str">
        <f>VLOOKUP(H273,'Plateformes multimodales'!A:B,2,FALSE)</f>
        <v>Novatrans/ Green Modal</v>
      </c>
      <c r="J273" s="9">
        <v>5</v>
      </c>
      <c r="K273" s="6" t="s">
        <v>16</v>
      </c>
      <c r="L273" s="6" t="s">
        <v>401</v>
      </c>
      <c r="M273" s="6" t="s">
        <v>18</v>
      </c>
      <c r="N273" s="6" t="s">
        <v>407</v>
      </c>
      <c r="O273" t="s">
        <v>516</v>
      </c>
      <c r="P273" t="s">
        <v>516</v>
      </c>
      <c r="Q273" t="s">
        <v>516</v>
      </c>
      <c r="R273" t="s">
        <v>516</v>
      </c>
      <c r="S273" t="s">
        <v>516</v>
      </c>
      <c r="T273" t="s">
        <v>410</v>
      </c>
      <c r="U273" t="s">
        <v>412</v>
      </c>
    </row>
    <row r="274" spans="1:21" ht="14.45" customHeight="1" x14ac:dyDescent="0.25">
      <c r="A274" t="s">
        <v>441</v>
      </c>
      <c r="B274" t="str">
        <f>VLOOKUP(D274,'Plateformes multimodales'!A:I,9,FALSE)</f>
        <v>Belgique</v>
      </c>
      <c r="C274" s="6" t="str">
        <f>VLOOKUP(D274,'Plateformes multimodales'!A:E,5,FALSE)</f>
        <v>NR</v>
      </c>
      <c r="D274" s="9" t="s">
        <v>399</v>
      </c>
      <c r="E274" t="str">
        <f>VLOOKUP(D274,'Plateformes multimodales'!A:B,2,FALSE)</f>
        <v>Port of Antwerp</v>
      </c>
      <c r="F274" t="str">
        <f>VLOOKUP(H274,'Plateformes multimodales'!A:I,9,FALSE)</f>
        <v>France</v>
      </c>
      <c r="G274" s="6">
        <f>VLOOKUP(H274,'Plateformes multimodales'!A:I,5,FALSE)</f>
        <v>13</v>
      </c>
      <c r="H274" s="9" t="s">
        <v>312</v>
      </c>
      <c r="I274" s="9" t="str">
        <f>VLOOKUP(H274,'Plateformes multimodales'!A:B,2,FALSE)</f>
        <v>Novatrans/ Green Modal</v>
      </c>
      <c r="J274" s="9">
        <v>5</v>
      </c>
      <c r="K274" s="6" t="s">
        <v>19</v>
      </c>
      <c r="L274" s="6" t="s">
        <v>401</v>
      </c>
      <c r="M274" s="6" t="s">
        <v>17</v>
      </c>
      <c r="N274" s="6" t="s">
        <v>407</v>
      </c>
      <c r="O274" t="s">
        <v>516</v>
      </c>
      <c r="P274" t="s">
        <v>516</v>
      </c>
      <c r="Q274" t="s">
        <v>516</v>
      </c>
      <c r="R274" t="s">
        <v>516</v>
      </c>
      <c r="S274" t="s">
        <v>516</v>
      </c>
      <c r="T274" t="s">
        <v>410</v>
      </c>
      <c r="U274" t="s">
        <v>412</v>
      </c>
    </row>
    <row r="275" spans="1:21" ht="14.45" customHeight="1" x14ac:dyDescent="0.25">
      <c r="A275" t="s">
        <v>441</v>
      </c>
      <c r="B275" t="str">
        <f>VLOOKUP(D275,'Plateformes multimodales'!A:I,9,FALSE)</f>
        <v>Belgique</v>
      </c>
      <c r="C275" s="6" t="str">
        <f>VLOOKUP(D275,'Plateformes multimodales'!A:E,5,FALSE)</f>
        <v>NR</v>
      </c>
      <c r="D275" s="9" t="s">
        <v>399</v>
      </c>
      <c r="E275" t="str">
        <f>VLOOKUP(D275,'Plateformes multimodales'!A:B,2,FALSE)</f>
        <v>Port of Antwerp</v>
      </c>
      <c r="F275" t="str">
        <f>VLOOKUP(H275,'Plateformes multimodales'!A:I,9,FALSE)</f>
        <v>France</v>
      </c>
      <c r="G275" s="6">
        <f>VLOOKUP(H275,'Plateformes multimodales'!A:I,5,FALSE)</f>
        <v>13</v>
      </c>
      <c r="H275" s="9" t="s">
        <v>312</v>
      </c>
      <c r="I275" s="9" t="str">
        <f>VLOOKUP(H275,'Plateformes multimodales'!A:B,2,FALSE)</f>
        <v>Novatrans/ Green Modal</v>
      </c>
      <c r="J275" s="9">
        <v>5</v>
      </c>
      <c r="K275" s="6" t="s">
        <v>18</v>
      </c>
      <c r="L275" s="6" t="s">
        <v>401</v>
      </c>
      <c r="M275" s="6" t="s">
        <v>20</v>
      </c>
      <c r="N275" s="6" t="s">
        <v>407</v>
      </c>
      <c r="O275" t="s">
        <v>516</v>
      </c>
      <c r="P275" t="s">
        <v>516</v>
      </c>
      <c r="Q275" t="s">
        <v>516</v>
      </c>
      <c r="R275" t="s">
        <v>516</v>
      </c>
      <c r="S275" t="s">
        <v>516</v>
      </c>
      <c r="T275" t="s">
        <v>410</v>
      </c>
      <c r="U275" t="s">
        <v>412</v>
      </c>
    </row>
    <row r="276" spans="1:21" ht="14.45" customHeight="1" x14ac:dyDescent="0.25">
      <c r="A276" t="s">
        <v>441</v>
      </c>
      <c r="B276" t="str">
        <f>VLOOKUP(D276,'Plateformes multimodales'!A:I,9,FALSE)</f>
        <v>Belgique</v>
      </c>
      <c r="C276" s="6" t="str">
        <f>VLOOKUP(D276,'Plateformes multimodales'!A:E,5,FALSE)</f>
        <v>NR</v>
      </c>
      <c r="D276" s="9" t="s">
        <v>399</v>
      </c>
      <c r="E276" t="str">
        <f>VLOOKUP(D276,'Plateformes multimodales'!A:B,2,FALSE)</f>
        <v>Port of Antwerp</v>
      </c>
      <c r="F276" t="str">
        <f>VLOOKUP(H276,'Plateformes multimodales'!A:I,9,FALSE)</f>
        <v>France</v>
      </c>
      <c r="G276" s="6">
        <f>VLOOKUP(H276,'Plateformes multimodales'!A:I,5,FALSE)</f>
        <v>13</v>
      </c>
      <c r="H276" s="9" t="s">
        <v>312</v>
      </c>
      <c r="I276" s="9" t="str">
        <f>VLOOKUP(H276,'Plateformes multimodales'!A:B,2,FALSE)</f>
        <v>Novatrans/ Green Modal</v>
      </c>
      <c r="J276" s="9">
        <v>5</v>
      </c>
      <c r="K276" s="6" t="s">
        <v>17</v>
      </c>
      <c r="L276" s="6" t="s">
        <v>401</v>
      </c>
      <c r="M276" s="6" t="s">
        <v>15</v>
      </c>
      <c r="N276" s="6" t="s">
        <v>411</v>
      </c>
      <c r="O276" t="s">
        <v>516</v>
      </c>
      <c r="P276" t="s">
        <v>516</v>
      </c>
      <c r="Q276" t="s">
        <v>516</v>
      </c>
      <c r="R276" t="s">
        <v>516</v>
      </c>
      <c r="S276" t="s">
        <v>516</v>
      </c>
      <c r="T276" t="s">
        <v>410</v>
      </c>
      <c r="U276" t="s">
        <v>403</v>
      </c>
    </row>
    <row r="277" spans="1:21" ht="14.45" customHeight="1" x14ac:dyDescent="0.25">
      <c r="A277" t="s">
        <v>441</v>
      </c>
      <c r="B277" t="str">
        <f>VLOOKUP(D277,'Plateformes multimodales'!A:I,9,FALSE)</f>
        <v>Belgique</v>
      </c>
      <c r="C277" s="6" t="str">
        <f>VLOOKUP(D277,'Plateformes multimodales'!A:E,5,FALSE)</f>
        <v>NR</v>
      </c>
      <c r="D277" s="9" t="s">
        <v>399</v>
      </c>
      <c r="E277" t="str">
        <f>VLOOKUP(D277,'Plateformes multimodales'!A:B,2,FALSE)</f>
        <v>Port of Antwerp</v>
      </c>
      <c r="F277" t="str">
        <f>VLOOKUP(H277,'Plateformes multimodales'!A:I,9,FALSE)</f>
        <v>France</v>
      </c>
      <c r="G277" s="6">
        <f>VLOOKUP(H277,'Plateformes multimodales'!A:I,5,FALSE)</f>
        <v>69</v>
      </c>
      <c r="H277" s="9" t="s">
        <v>384</v>
      </c>
      <c r="I277" s="9" t="str">
        <f>VLOOKUP(H277,'Plateformes multimodales'!A:B,2,FALSE)</f>
        <v>Novatrans/ Green Modal</v>
      </c>
      <c r="J277" s="9">
        <v>5</v>
      </c>
      <c r="K277" s="6" t="s">
        <v>17</v>
      </c>
      <c r="L277" s="6" t="s">
        <v>401</v>
      </c>
      <c r="M277" s="6" t="s">
        <v>15</v>
      </c>
      <c r="N277" s="6" t="s">
        <v>402</v>
      </c>
      <c r="O277" t="s">
        <v>516</v>
      </c>
      <c r="P277" t="s">
        <v>516</v>
      </c>
      <c r="Q277" t="s">
        <v>516</v>
      </c>
      <c r="R277" t="s">
        <v>516</v>
      </c>
      <c r="S277" t="s">
        <v>516</v>
      </c>
      <c r="T277" t="s">
        <v>410</v>
      </c>
      <c r="U277" t="s">
        <v>409</v>
      </c>
    </row>
    <row r="278" spans="1:21" ht="14.45" customHeight="1" x14ac:dyDescent="0.25">
      <c r="A278" t="s">
        <v>441</v>
      </c>
      <c r="B278" t="str">
        <f>VLOOKUP(D278,'Plateformes multimodales'!A:I,9,FALSE)</f>
        <v>Belgique</v>
      </c>
      <c r="C278" s="6" t="str">
        <f>VLOOKUP(D278,'Plateformes multimodales'!A:E,5,FALSE)</f>
        <v>NR</v>
      </c>
      <c r="D278" s="9" t="s">
        <v>399</v>
      </c>
      <c r="E278" t="str">
        <f>VLOOKUP(D278,'Plateformes multimodales'!A:B,2,FALSE)</f>
        <v>Port of Antwerp</v>
      </c>
      <c r="F278" t="str">
        <f>VLOOKUP(H278,'Plateformes multimodales'!A:I,9,FALSE)</f>
        <v>France</v>
      </c>
      <c r="G278" s="6">
        <f>VLOOKUP(H278,'Plateformes multimodales'!A:I,5,FALSE)</f>
        <v>69</v>
      </c>
      <c r="H278" s="9" t="s">
        <v>384</v>
      </c>
      <c r="I278" s="9" t="str">
        <f>VLOOKUP(H278,'Plateformes multimodales'!A:B,2,FALSE)</f>
        <v>Novatrans/ Green Modal</v>
      </c>
      <c r="J278" s="9">
        <v>5</v>
      </c>
      <c r="K278" s="6" t="s">
        <v>15</v>
      </c>
      <c r="L278" s="6" t="s">
        <v>401</v>
      </c>
      <c r="M278" s="6" t="s">
        <v>19</v>
      </c>
      <c r="N278" s="6" t="s">
        <v>402</v>
      </c>
      <c r="O278" t="s">
        <v>516</v>
      </c>
      <c r="P278" t="s">
        <v>516</v>
      </c>
      <c r="Q278" t="s">
        <v>516</v>
      </c>
      <c r="R278" t="s">
        <v>516</v>
      </c>
      <c r="S278" t="s">
        <v>516</v>
      </c>
      <c r="T278" t="s">
        <v>410</v>
      </c>
      <c r="U278" t="s">
        <v>403</v>
      </c>
    </row>
    <row r="279" spans="1:21" ht="14.45" customHeight="1" x14ac:dyDescent="0.25">
      <c r="A279" t="s">
        <v>441</v>
      </c>
      <c r="B279" t="str">
        <f>VLOOKUP(D279,'Plateformes multimodales'!A:I,9,FALSE)</f>
        <v>Belgique</v>
      </c>
      <c r="C279" s="6" t="str">
        <f>VLOOKUP(D279,'Plateformes multimodales'!A:E,5,FALSE)</f>
        <v>NR</v>
      </c>
      <c r="D279" s="9" t="s">
        <v>399</v>
      </c>
      <c r="E279" t="str">
        <f>VLOOKUP(D279,'Plateformes multimodales'!A:B,2,FALSE)</f>
        <v>Port of Antwerp</v>
      </c>
      <c r="F279" t="str">
        <f>VLOOKUP(H279,'Plateformes multimodales'!A:I,9,FALSE)</f>
        <v>France</v>
      </c>
      <c r="G279" s="6">
        <f>VLOOKUP(H279,'Plateformes multimodales'!A:I,5,FALSE)</f>
        <v>69</v>
      </c>
      <c r="H279" s="9" t="s">
        <v>384</v>
      </c>
      <c r="I279" s="9" t="str">
        <f>VLOOKUP(H279,'Plateformes multimodales'!A:B,2,FALSE)</f>
        <v>Novatrans/ Green Modal</v>
      </c>
      <c r="J279" s="9">
        <v>5</v>
      </c>
      <c r="K279" s="6" t="s">
        <v>16</v>
      </c>
      <c r="L279" s="6" t="s">
        <v>401</v>
      </c>
      <c r="M279" s="6" t="s">
        <v>18</v>
      </c>
      <c r="N279" s="6" t="s">
        <v>402</v>
      </c>
      <c r="O279" t="s">
        <v>516</v>
      </c>
      <c r="P279" t="s">
        <v>516</v>
      </c>
      <c r="Q279" t="s">
        <v>516</v>
      </c>
      <c r="R279" t="s">
        <v>516</v>
      </c>
      <c r="S279" t="s">
        <v>516</v>
      </c>
      <c r="T279" t="s">
        <v>410</v>
      </c>
      <c r="U279" t="s">
        <v>403</v>
      </c>
    </row>
    <row r="280" spans="1:21" ht="14.45" customHeight="1" x14ac:dyDescent="0.25">
      <c r="A280" t="s">
        <v>441</v>
      </c>
      <c r="B280" t="str">
        <f>VLOOKUP(D280,'Plateformes multimodales'!A:I,9,FALSE)</f>
        <v>Belgique</v>
      </c>
      <c r="C280" s="6" t="str">
        <f>VLOOKUP(D280,'Plateformes multimodales'!A:E,5,FALSE)</f>
        <v>NR</v>
      </c>
      <c r="D280" s="9" t="s">
        <v>399</v>
      </c>
      <c r="E280" t="str">
        <f>VLOOKUP(D280,'Plateformes multimodales'!A:B,2,FALSE)</f>
        <v>Port of Antwerp</v>
      </c>
      <c r="F280" t="str">
        <f>VLOOKUP(H280,'Plateformes multimodales'!A:I,9,FALSE)</f>
        <v>France</v>
      </c>
      <c r="G280" s="6">
        <f>VLOOKUP(H280,'Plateformes multimodales'!A:I,5,FALSE)</f>
        <v>69</v>
      </c>
      <c r="H280" s="9" t="s">
        <v>384</v>
      </c>
      <c r="I280" s="9" t="str">
        <f>VLOOKUP(H280,'Plateformes multimodales'!A:B,2,FALSE)</f>
        <v>Novatrans/ Green Modal</v>
      </c>
      <c r="J280" s="9">
        <v>5</v>
      </c>
      <c r="K280" s="6" t="s">
        <v>19</v>
      </c>
      <c r="L280" s="6" t="s">
        <v>401</v>
      </c>
      <c r="M280" s="6" t="s">
        <v>17</v>
      </c>
      <c r="N280" s="6" t="s">
        <v>402</v>
      </c>
      <c r="O280" t="s">
        <v>516</v>
      </c>
      <c r="P280" t="s">
        <v>516</v>
      </c>
      <c r="Q280" t="s">
        <v>516</v>
      </c>
      <c r="R280" t="s">
        <v>516</v>
      </c>
      <c r="S280" t="s">
        <v>516</v>
      </c>
      <c r="T280" t="s">
        <v>410</v>
      </c>
      <c r="U280" t="s">
        <v>403</v>
      </c>
    </row>
    <row r="281" spans="1:21" ht="14.45" customHeight="1" x14ac:dyDescent="0.25">
      <c r="A281" t="s">
        <v>441</v>
      </c>
      <c r="B281" t="str">
        <f>VLOOKUP(D281,'Plateformes multimodales'!A:I,9,FALSE)</f>
        <v>Belgique</v>
      </c>
      <c r="C281" s="6" t="str">
        <f>VLOOKUP(D281,'Plateformes multimodales'!A:E,5,FALSE)</f>
        <v>NR</v>
      </c>
      <c r="D281" s="9" t="s">
        <v>399</v>
      </c>
      <c r="E281" t="str">
        <f>VLOOKUP(D281,'Plateformes multimodales'!A:B,2,FALSE)</f>
        <v>Port of Antwerp</v>
      </c>
      <c r="F281" t="str">
        <f>VLOOKUP(H281,'Plateformes multimodales'!A:I,9,FALSE)</f>
        <v>France</v>
      </c>
      <c r="G281" s="6">
        <f>VLOOKUP(H281,'Plateformes multimodales'!A:I,5,FALSE)</f>
        <v>69</v>
      </c>
      <c r="H281" s="9" t="s">
        <v>384</v>
      </c>
      <c r="I281" s="9" t="str">
        <f>VLOOKUP(H281,'Plateformes multimodales'!A:B,2,FALSE)</f>
        <v>Novatrans/ Green Modal</v>
      </c>
      <c r="J281" s="9">
        <v>5</v>
      </c>
      <c r="K281" s="6" t="s">
        <v>18</v>
      </c>
      <c r="L281" s="6" t="s">
        <v>401</v>
      </c>
      <c r="M281" s="6" t="s">
        <v>15</v>
      </c>
      <c r="N281" s="6" t="s">
        <v>411</v>
      </c>
      <c r="O281" t="s">
        <v>516</v>
      </c>
      <c r="P281" t="s">
        <v>516</v>
      </c>
      <c r="Q281" t="s">
        <v>516</v>
      </c>
      <c r="R281" t="s">
        <v>516</v>
      </c>
      <c r="S281" t="s">
        <v>516</v>
      </c>
      <c r="T281" t="s">
        <v>410</v>
      </c>
      <c r="U281" t="s">
        <v>408</v>
      </c>
    </row>
    <row r="282" spans="1:21" ht="14.45" customHeight="1" x14ac:dyDescent="0.25">
      <c r="A282" t="s">
        <v>441</v>
      </c>
      <c r="B282" t="str">
        <f>VLOOKUP(D282,'Plateformes multimodales'!A:I,9,FALSE)</f>
        <v>France</v>
      </c>
      <c r="C282" s="6">
        <f>VLOOKUP(D282,'Plateformes multimodales'!A:E,5,FALSE)</f>
        <v>62</v>
      </c>
      <c r="D282" s="9" t="s">
        <v>25</v>
      </c>
      <c r="E282" t="str">
        <f>VLOOKUP(D282,'Plateformes multimodales'!A:B,2,FALSE)</f>
        <v>Delta 3 - LDCT</v>
      </c>
      <c r="F282" t="str">
        <f>VLOOKUP(H282,'Plateformes multimodales'!A:I,9,FALSE)</f>
        <v>France</v>
      </c>
      <c r="G282" s="6">
        <f>VLOOKUP(H282,'Plateformes multimodales'!A:I,5,FALSE)</f>
        <v>59</v>
      </c>
      <c r="H282" s="9" t="s">
        <v>319</v>
      </c>
      <c r="I282" s="9" t="str">
        <f>VLOOKUP(H282,'Plateformes multimodales'!A:B,2,FALSE)</f>
        <v>Port de Dunkerque</v>
      </c>
      <c r="J282" s="9">
        <v>3</v>
      </c>
      <c r="K282" s="6" t="s">
        <v>15</v>
      </c>
      <c r="L282" s="6" t="s">
        <v>406</v>
      </c>
      <c r="M282" s="6" t="s">
        <v>16</v>
      </c>
      <c r="N282" s="6" t="s">
        <v>406</v>
      </c>
      <c r="O282" t="s">
        <v>516</v>
      </c>
      <c r="P282" t="s">
        <v>516</v>
      </c>
      <c r="Q282" t="s">
        <v>516</v>
      </c>
      <c r="R282" t="s">
        <v>516</v>
      </c>
      <c r="S282" t="s">
        <v>516</v>
      </c>
      <c r="U282" t="s">
        <v>412</v>
      </c>
    </row>
    <row r="283" spans="1:21" ht="14.45" customHeight="1" x14ac:dyDescent="0.25">
      <c r="A283" t="s">
        <v>441</v>
      </c>
      <c r="B283" t="str">
        <f>VLOOKUP(D283,'Plateformes multimodales'!A:I,9,FALSE)</f>
        <v>France</v>
      </c>
      <c r="C283" s="6">
        <f>VLOOKUP(D283,'Plateformes multimodales'!A:E,5,FALSE)</f>
        <v>62</v>
      </c>
      <c r="D283" s="9" t="s">
        <v>25</v>
      </c>
      <c r="E283" t="str">
        <f>VLOOKUP(D283,'Plateformes multimodales'!A:B,2,FALSE)</f>
        <v>Delta 3 - LDCT</v>
      </c>
      <c r="F283" t="str">
        <f>VLOOKUP(H283,'Plateformes multimodales'!A:I,9,FALSE)</f>
        <v>France</v>
      </c>
      <c r="G283" s="6">
        <f>VLOOKUP(H283,'Plateformes multimodales'!A:I,5,FALSE)</f>
        <v>59</v>
      </c>
      <c r="H283" s="9" t="s">
        <v>319</v>
      </c>
      <c r="I283" s="9" t="str">
        <f>VLOOKUP(H283,'Plateformes multimodales'!A:B,2,FALSE)</f>
        <v>Port de Dunkerque</v>
      </c>
      <c r="J283" s="9">
        <v>3</v>
      </c>
      <c r="K283" s="6" t="s">
        <v>19</v>
      </c>
      <c r="L283" s="6" t="s">
        <v>406</v>
      </c>
      <c r="M283" s="6" t="s">
        <v>17</v>
      </c>
      <c r="N283" s="6" t="s">
        <v>401</v>
      </c>
      <c r="O283" t="s">
        <v>516</v>
      </c>
      <c r="P283" t="s">
        <v>516</v>
      </c>
      <c r="Q283" t="s">
        <v>516</v>
      </c>
      <c r="R283" t="s">
        <v>516</v>
      </c>
      <c r="S283" t="s">
        <v>516</v>
      </c>
      <c r="U283" t="s">
        <v>412</v>
      </c>
    </row>
    <row r="284" spans="1:21" ht="14.45" customHeight="1" x14ac:dyDescent="0.25">
      <c r="A284" t="s">
        <v>441</v>
      </c>
      <c r="B284" t="str">
        <f>VLOOKUP(D284,'Plateformes multimodales'!A:I,9,FALSE)</f>
        <v>France</v>
      </c>
      <c r="C284" s="6">
        <f>VLOOKUP(D284,'Plateformes multimodales'!A:E,5,FALSE)</f>
        <v>62</v>
      </c>
      <c r="D284" s="9" t="s">
        <v>25</v>
      </c>
      <c r="E284" t="str">
        <f>VLOOKUP(D284,'Plateformes multimodales'!A:B,2,FALSE)</f>
        <v>Delta 3 - LDCT</v>
      </c>
      <c r="F284" t="str">
        <f>VLOOKUP(H284,'Plateformes multimodales'!A:I,9,FALSE)</f>
        <v>France</v>
      </c>
      <c r="G284" s="6">
        <f>VLOOKUP(H284,'Plateformes multimodales'!A:I,5,FALSE)</f>
        <v>59</v>
      </c>
      <c r="H284" s="9" t="s">
        <v>319</v>
      </c>
      <c r="I284" s="9" t="str">
        <f>VLOOKUP(H284,'Plateformes multimodales'!A:B,2,FALSE)</f>
        <v>Port de Dunkerque</v>
      </c>
      <c r="J284" s="9">
        <v>3</v>
      </c>
      <c r="K284" s="6" t="s">
        <v>17</v>
      </c>
      <c r="L284" s="6" t="s">
        <v>406</v>
      </c>
      <c r="M284" s="6" t="s">
        <v>20</v>
      </c>
      <c r="N284" s="6" t="s">
        <v>401</v>
      </c>
      <c r="O284" t="s">
        <v>516</v>
      </c>
      <c r="P284" t="s">
        <v>516</v>
      </c>
      <c r="Q284" t="s">
        <v>516</v>
      </c>
      <c r="R284" t="s">
        <v>516</v>
      </c>
      <c r="S284" t="s">
        <v>516</v>
      </c>
      <c r="U284" t="s">
        <v>412</v>
      </c>
    </row>
    <row r="285" spans="1:21" ht="14.45" customHeight="1" x14ac:dyDescent="0.25">
      <c r="A285" t="s">
        <v>441</v>
      </c>
      <c r="B285" t="str">
        <f>VLOOKUP(D285,'Plateformes multimodales'!A:I,9,FALSE)</f>
        <v>France</v>
      </c>
      <c r="C285" s="6">
        <f>VLOOKUP(D285,'Plateformes multimodales'!A:E,5,FALSE)</f>
        <v>62</v>
      </c>
      <c r="D285" s="9" t="s">
        <v>25</v>
      </c>
      <c r="E285" t="str">
        <f>VLOOKUP(D285,'Plateformes multimodales'!A:B,2,FALSE)</f>
        <v>Delta 3 - LDCT</v>
      </c>
      <c r="F285" t="str">
        <f>VLOOKUP(H285,'Plateformes multimodales'!A:I,9,FALSE)</f>
        <v>France</v>
      </c>
      <c r="G285" s="6">
        <f>VLOOKUP(H285,'Plateformes multimodales'!A:I,5,FALSE)</f>
        <v>13</v>
      </c>
      <c r="H285" s="9" t="s">
        <v>325</v>
      </c>
      <c r="I285" s="9" t="str">
        <f>VLOOKUP(H285,'Plateformes multimodales'!A:B,2,FALSE)</f>
        <v>EUROFOS</v>
      </c>
      <c r="J285" s="9">
        <v>5</v>
      </c>
      <c r="K285" s="6" t="s">
        <v>15</v>
      </c>
      <c r="L285" s="6" t="s">
        <v>406</v>
      </c>
      <c r="M285" s="6" t="s">
        <v>19</v>
      </c>
      <c r="N285" s="6" t="s">
        <v>413</v>
      </c>
      <c r="O285" t="s">
        <v>516</v>
      </c>
      <c r="P285" t="s">
        <v>516</v>
      </c>
      <c r="Q285" t="s">
        <v>516</v>
      </c>
      <c r="R285" t="s">
        <v>516</v>
      </c>
      <c r="S285" t="s">
        <v>516</v>
      </c>
      <c r="T285" t="s">
        <v>425</v>
      </c>
      <c r="U285" t="s">
        <v>403</v>
      </c>
    </row>
    <row r="286" spans="1:21" ht="14.45" customHeight="1" x14ac:dyDescent="0.25">
      <c r="A286" t="s">
        <v>441</v>
      </c>
      <c r="B286" t="str">
        <f>VLOOKUP(D286,'Plateformes multimodales'!A:I,9,FALSE)</f>
        <v>France</v>
      </c>
      <c r="C286" s="6">
        <f>VLOOKUP(D286,'Plateformes multimodales'!A:E,5,FALSE)</f>
        <v>62</v>
      </c>
      <c r="D286" s="9" t="s">
        <v>25</v>
      </c>
      <c r="E286" t="str">
        <f>VLOOKUP(D286,'Plateformes multimodales'!A:B,2,FALSE)</f>
        <v>Delta 3 - LDCT</v>
      </c>
      <c r="F286" t="str">
        <f>VLOOKUP(H286,'Plateformes multimodales'!A:I,9,FALSE)</f>
        <v>France</v>
      </c>
      <c r="G286" s="6">
        <f>VLOOKUP(H286,'Plateformes multimodales'!A:I,5,FALSE)</f>
        <v>13</v>
      </c>
      <c r="H286" s="9" t="s">
        <v>325</v>
      </c>
      <c r="I286" s="9" t="str">
        <f>VLOOKUP(H286,'Plateformes multimodales'!A:B,2,FALSE)</f>
        <v>EUROFOS</v>
      </c>
      <c r="J286" s="9">
        <v>5</v>
      </c>
      <c r="K286" s="6" t="s">
        <v>16</v>
      </c>
      <c r="L286" s="6" t="s">
        <v>406</v>
      </c>
      <c r="M286" s="6" t="s">
        <v>18</v>
      </c>
      <c r="N286" s="6" t="s">
        <v>413</v>
      </c>
      <c r="O286" t="s">
        <v>516</v>
      </c>
      <c r="P286" t="s">
        <v>516</v>
      </c>
      <c r="Q286" t="s">
        <v>516</v>
      </c>
      <c r="R286" t="s">
        <v>516</v>
      </c>
      <c r="S286" t="s">
        <v>516</v>
      </c>
      <c r="T286" t="s">
        <v>425</v>
      </c>
      <c r="U286" t="s">
        <v>403</v>
      </c>
    </row>
    <row r="287" spans="1:21" ht="14.45" customHeight="1" x14ac:dyDescent="0.25">
      <c r="A287" t="s">
        <v>441</v>
      </c>
      <c r="B287" t="str">
        <f>VLOOKUP(D287,'Plateformes multimodales'!A:I,9,FALSE)</f>
        <v>France</v>
      </c>
      <c r="C287" s="6">
        <f>VLOOKUP(D287,'Plateformes multimodales'!A:E,5,FALSE)</f>
        <v>62</v>
      </c>
      <c r="D287" s="9" t="s">
        <v>25</v>
      </c>
      <c r="E287" t="str">
        <f>VLOOKUP(D287,'Plateformes multimodales'!A:B,2,FALSE)</f>
        <v>Delta 3 - LDCT</v>
      </c>
      <c r="F287" t="str">
        <f>VLOOKUP(H287,'Plateformes multimodales'!A:I,9,FALSE)</f>
        <v>France</v>
      </c>
      <c r="G287" s="6">
        <f>VLOOKUP(H287,'Plateformes multimodales'!A:I,5,FALSE)</f>
        <v>13</v>
      </c>
      <c r="H287" s="9" t="s">
        <v>325</v>
      </c>
      <c r="I287" s="9" t="str">
        <f>VLOOKUP(H287,'Plateformes multimodales'!A:B,2,FALSE)</f>
        <v>EUROFOS</v>
      </c>
      <c r="J287" s="9">
        <v>5</v>
      </c>
      <c r="K287" s="6" t="s">
        <v>19</v>
      </c>
      <c r="L287" s="6" t="s">
        <v>406</v>
      </c>
      <c r="M287" s="6" t="s">
        <v>17</v>
      </c>
      <c r="N287" s="6" t="s">
        <v>413</v>
      </c>
      <c r="O287" t="s">
        <v>516</v>
      </c>
      <c r="P287" t="s">
        <v>516</v>
      </c>
      <c r="Q287" t="s">
        <v>516</v>
      </c>
      <c r="R287" t="s">
        <v>516</v>
      </c>
      <c r="S287" t="s">
        <v>516</v>
      </c>
      <c r="T287" t="s">
        <v>425</v>
      </c>
      <c r="U287" t="s">
        <v>403</v>
      </c>
    </row>
    <row r="288" spans="1:21" ht="14.45" customHeight="1" x14ac:dyDescent="0.25">
      <c r="A288" t="s">
        <v>441</v>
      </c>
      <c r="B288" t="str">
        <f>VLOOKUP(D288,'Plateformes multimodales'!A:I,9,FALSE)</f>
        <v>France</v>
      </c>
      <c r="C288" s="6">
        <f>VLOOKUP(D288,'Plateformes multimodales'!A:E,5,FALSE)</f>
        <v>62</v>
      </c>
      <c r="D288" s="9" t="s">
        <v>25</v>
      </c>
      <c r="E288" t="str">
        <f>VLOOKUP(D288,'Plateformes multimodales'!A:B,2,FALSE)</f>
        <v>Delta 3 - LDCT</v>
      </c>
      <c r="F288" t="str">
        <f>VLOOKUP(H288,'Plateformes multimodales'!A:I,9,FALSE)</f>
        <v>France</v>
      </c>
      <c r="G288" s="6">
        <f>VLOOKUP(H288,'Plateformes multimodales'!A:I,5,FALSE)</f>
        <v>13</v>
      </c>
      <c r="H288" s="9" t="s">
        <v>325</v>
      </c>
      <c r="I288" s="9" t="str">
        <f>VLOOKUP(H288,'Plateformes multimodales'!A:B,2,FALSE)</f>
        <v>EUROFOS</v>
      </c>
      <c r="J288" s="9">
        <v>5</v>
      </c>
      <c r="K288" s="6" t="s">
        <v>18</v>
      </c>
      <c r="L288" s="6" t="s">
        <v>406</v>
      </c>
      <c r="M288" s="6" t="s">
        <v>15</v>
      </c>
      <c r="N288" s="6" t="s">
        <v>413</v>
      </c>
      <c r="O288" t="s">
        <v>516</v>
      </c>
      <c r="P288" t="s">
        <v>516</v>
      </c>
      <c r="Q288" t="s">
        <v>516</v>
      </c>
      <c r="R288" t="s">
        <v>516</v>
      </c>
      <c r="S288" t="s">
        <v>516</v>
      </c>
      <c r="T288" t="s">
        <v>425</v>
      </c>
      <c r="U288" t="s">
        <v>408</v>
      </c>
    </row>
    <row r="289" spans="1:21" ht="14.45" customHeight="1" x14ac:dyDescent="0.25">
      <c r="A289" t="s">
        <v>441</v>
      </c>
      <c r="B289" t="str">
        <f>VLOOKUP(D289,'Plateformes multimodales'!A:I,9,FALSE)</f>
        <v>France</v>
      </c>
      <c r="C289" s="6">
        <f>VLOOKUP(D289,'Plateformes multimodales'!A:E,5,FALSE)</f>
        <v>62</v>
      </c>
      <c r="D289" s="9" t="s">
        <v>25</v>
      </c>
      <c r="E289" t="str">
        <f>VLOOKUP(D289,'Plateformes multimodales'!A:B,2,FALSE)</f>
        <v>Delta 3 - LDCT</v>
      </c>
      <c r="F289" t="str">
        <f>VLOOKUP(H289,'Plateformes multimodales'!A:I,9,FALSE)</f>
        <v>France</v>
      </c>
      <c r="G289" s="6">
        <f>VLOOKUP(H289,'Plateformes multimodales'!A:I,5,FALSE)</f>
        <v>13</v>
      </c>
      <c r="H289" s="9" t="s">
        <v>325</v>
      </c>
      <c r="I289" s="9" t="str">
        <f>VLOOKUP(H289,'Plateformes multimodales'!A:B,2,FALSE)</f>
        <v>EUROFOS</v>
      </c>
      <c r="J289" s="9">
        <v>5</v>
      </c>
      <c r="K289" s="6" t="s">
        <v>17</v>
      </c>
      <c r="L289" s="6" t="s">
        <v>406</v>
      </c>
      <c r="M289" s="6" t="s">
        <v>15</v>
      </c>
      <c r="N289" s="6" t="s">
        <v>413</v>
      </c>
      <c r="O289" t="s">
        <v>516</v>
      </c>
      <c r="P289" t="s">
        <v>516</v>
      </c>
      <c r="Q289" t="s">
        <v>516</v>
      </c>
      <c r="R289" t="s">
        <v>516</v>
      </c>
      <c r="S289" t="s">
        <v>516</v>
      </c>
      <c r="T289" t="s">
        <v>425</v>
      </c>
      <c r="U289" t="s">
        <v>409</v>
      </c>
    </row>
    <row r="290" spans="1:21" ht="14.45" customHeight="1" x14ac:dyDescent="0.25">
      <c r="A290" t="s">
        <v>441</v>
      </c>
      <c r="B290" t="str">
        <f>VLOOKUP(D290,'Plateformes multimodales'!A:I,9,FALSE)</f>
        <v>France</v>
      </c>
      <c r="C290" s="6">
        <f>VLOOKUP(D290,'Plateformes multimodales'!A:E,5,FALSE)</f>
        <v>62</v>
      </c>
      <c r="D290" s="9" t="s">
        <v>25</v>
      </c>
      <c r="E290" t="str">
        <f>VLOOKUP(D290,'Plateformes multimodales'!A:B,2,FALSE)</f>
        <v>Delta 3 - LDCT</v>
      </c>
      <c r="F290" t="str">
        <f>VLOOKUP(H290,'Plateformes multimodales'!A:I,9,FALSE)</f>
        <v>France</v>
      </c>
      <c r="G290" s="6">
        <f>VLOOKUP(H290,'Plateformes multimodales'!A:I,5,FALSE)</f>
        <v>13</v>
      </c>
      <c r="H290" s="9" t="s">
        <v>398</v>
      </c>
      <c r="I290" s="9" t="str">
        <f>VLOOKUP(H290,'Plateformes multimodales'!A:B,2,FALSE)</f>
        <v>Grand port maritime de Marseille (GPMM)</v>
      </c>
      <c r="J290" s="9">
        <v>5</v>
      </c>
      <c r="K290" s="6" t="s">
        <v>15</v>
      </c>
      <c r="L290" s="6" t="s">
        <v>406</v>
      </c>
      <c r="M290" s="6" t="s">
        <v>19</v>
      </c>
      <c r="N290" s="6" t="s">
        <v>413</v>
      </c>
      <c r="O290" t="s">
        <v>516</v>
      </c>
      <c r="P290" t="s">
        <v>516</v>
      </c>
      <c r="Q290" t="s">
        <v>516</v>
      </c>
      <c r="R290" t="s">
        <v>516</v>
      </c>
      <c r="S290" t="s">
        <v>516</v>
      </c>
      <c r="T290" t="s">
        <v>426</v>
      </c>
      <c r="U290" t="s">
        <v>403</v>
      </c>
    </row>
    <row r="291" spans="1:21" ht="14.45" customHeight="1" x14ac:dyDescent="0.25">
      <c r="A291" t="s">
        <v>441</v>
      </c>
      <c r="B291" t="str">
        <f>VLOOKUP(D291,'Plateformes multimodales'!A:I,9,FALSE)</f>
        <v>France</v>
      </c>
      <c r="C291" s="6">
        <f>VLOOKUP(D291,'Plateformes multimodales'!A:E,5,FALSE)</f>
        <v>62</v>
      </c>
      <c r="D291" s="9" t="s">
        <v>25</v>
      </c>
      <c r="E291" t="str">
        <f>VLOOKUP(D291,'Plateformes multimodales'!A:B,2,FALSE)</f>
        <v>Delta 3 - LDCT</v>
      </c>
      <c r="F291" t="str">
        <f>VLOOKUP(H291,'Plateformes multimodales'!A:I,9,FALSE)</f>
        <v>France</v>
      </c>
      <c r="G291" s="6">
        <f>VLOOKUP(H291,'Plateformes multimodales'!A:I,5,FALSE)</f>
        <v>13</v>
      </c>
      <c r="H291" s="9" t="s">
        <v>398</v>
      </c>
      <c r="I291" s="9" t="str">
        <f>VLOOKUP(H291,'Plateformes multimodales'!A:B,2,FALSE)</f>
        <v>Grand port maritime de Marseille (GPMM)</v>
      </c>
      <c r="J291" s="9">
        <v>5</v>
      </c>
      <c r="K291" s="6" t="s">
        <v>16</v>
      </c>
      <c r="L291" s="6" t="s">
        <v>406</v>
      </c>
      <c r="M291" s="6" t="s">
        <v>18</v>
      </c>
      <c r="N291" s="6" t="s">
        <v>413</v>
      </c>
      <c r="O291" t="s">
        <v>516</v>
      </c>
      <c r="P291" t="s">
        <v>516</v>
      </c>
      <c r="Q291" t="s">
        <v>516</v>
      </c>
      <c r="R291" t="s">
        <v>516</v>
      </c>
      <c r="S291" t="s">
        <v>516</v>
      </c>
      <c r="T291" t="s">
        <v>426</v>
      </c>
      <c r="U291" t="s">
        <v>403</v>
      </c>
    </row>
    <row r="292" spans="1:21" ht="14.45" customHeight="1" x14ac:dyDescent="0.25">
      <c r="A292" t="s">
        <v>441</v>
      </c>
      <c r="B292" t="str">
        <f>VLOOKUP(D292,'Plateformes multimodales'!A:I,9,FALSE)</f>
        <v>France</v>
      </c>
      <c r="C292" s="6">
        <f>VLOOKUP(D292,'Plateformes multimodales'!A:E,5,FALSE)</f>
        <v>62</v>
      </c>
      <c r="D292" s="9" t="s">
        <v>25</v>
      </c>
      <c r="E292" t="str">
        <f>VLOOKUP(D292,'Plateformes multimodales'!A:B,2,FALSE)</f>
        <v>Delta 3 - LDCT</v>
      </c>
      <c r="F292" t="str">
        <f>VLOOKUP(H292,'Plateformes multimodales'!A:I,9,FALSE)</f>
        <v>France</v>
      </c>
      <c r="G292" s="6">
        <f>VLOOKUP(H292,'Plateformes multimodales'!A:I,5,FALSE)</f>
        <v>13</v>
      </c>
      <c r="H292" s="9" t="s">
        <v>398</v>
      </c>
      <c r="I292" s="9" t="str">
        <f>VLOOKUP(H292,'Plateformes multimodales'!A:B,2,FALSE)</f>
        <v>Grand port maritime de Marseille (GPMM)</v>
      </c>
      <c r="J292" s="9">
        <v>5</v>
      </c>
      <c r="K292" s="6" t="s">
        <v>19</v>
      </c>
      <c r="L292" s="6" t="s">
        <v>406</v>
      </c>
      <c r="M292" s="6" t="s">
        <v>17</v>
      </c>
      <c r="N292" s="6" t="s">
        <v>413</v>
      </c>
      <c r="O292" t="s">
        <v>516</v>
      </c>
      <c r="P292" t="s">
        <v>516</v>
      </c>
      <c r="Q292" t="s">
        <v>516</v>
      </c>
      <c r="R292" t="s">
        <v>516</v>
      </c>
      <c r="S292" t="s">
        <v>516</v>
      </c>
      <c r="T292" t="s">
        <v>426</v>
      </c>
      <c r="U292" t="s">
        <v>403</v>
      </c>
    </row>
    <row r="293" spans="1:21" ht="14.45" customHeight="1" x14ac:dyDescent="0.25">
      <c r="A293" t="s">
        <v>441</v>
      </c>
      <c r="B293" t="str">
        <f>VLOOKUP(D293,'Plateformes multimodales'!A:I,9,FALSE)</f>
        <v>France</v>
      </c>
      <c r="C293" s="6">
        <f>VLOOKUP(D293,'Plateformes multimodales'!A:E,5,FALSE)</f>
        <v>62</v>
      </c>
      <c r="D293" s="9" t="s">
        <v>25</v>
      </c>
      <c r="E293" t="str">
        <f>VLOOKUP(D293,'Plateformes multimodales'!A:B,2,FALSE)</f>
        <v>Delta 3 - LDCT</v>
      </c>
      <c r="F293" t="str">
        <f>VLOOKUP(H293,'Plateformes multimodales'!A:I,9,FALSE)</f>
        <v>France</v>
      </c>
      <c r="G293" s="6">
        <f>VLOOKUP(H293,'Plateformes multimodales'!A:I,5,FALSE)</f>
        <v>13</v>
      </c>
      <c r="H293" s="9" t="s">
        <v>398</v>
      </c>
      <c r="I293" s="9" t="str">
        <f>VLOOKUP(H293,'Plateformes multimodales'!A:B,2,FALSE)</f>
        <v>Grand port maritime de Marseille (GPMM)</v>
      </c>
      <c r="J293" s="9">
        <v>5</v>
      </c>
      <c r="K293" s="6" t="s">
        <v>18</v>
      </c>
      <c r="L293" s="6" t="s">
        <v>406</v>
      </c>
      <c r="M293" s="6" t="s">
        <v>15</v>
      </c>
      <c r="N293" s="6" t="s">
        <v>413</v>
      </c>
      <c r="O293" t="s">
        <v>516</v>
      </c>
      <c r="P293" t="s">
        <v>516</v>
      </c>
      <c r="Q293" t="s">
        <v>516</v>
      </c>
      <c r="R293" t="s">
        <v>516</v>
      </c>
      <c r="S293" t="s">
        <v>516</v>
      </c>
      <c r="T293" t="s">
        <v>426</v>
      </c>
      <c r="U293" t="s">
        <v>408</v>
      </c>
    </row>
    <row r="294" spans="1:21" ht="14.45" customHeight="1" x14ac:dyDescent="0.25">
      <c r="A294" t="s">
        <v>441</v>
      </c>
      <c r="B294" t="str">
        <f>VLOOKUP(D294,'Plateformes multimodales'!A:I,9,FALSE)</f>
        <v>France</v>
      </c>
      <c r="C294" s="6">
        <f>VLOOKUP(D294,'Plateformes multimodales'!A:E,5,FALSE)</f>
        <v>62</v>
      </c>
      <c r="D294" s="9" t="s">
        <v>25</v>
      </c>
      <c r="E294" t="str">
        <f>VLOOKUP(D294,'Plateformes multimodales'!A:B,2,FALSE)</f>
        <v>Delta 3 - LDCT</v>
      </c>
      <c r="F294" t="str">
        <f>VLOOKUP(H294,'Plateformes multimodales'!A:I,9,FALSE)</f>
        <v>France</v>
      </c>
      <c r="G294" s="6">
        <f>VLOOKUP(H294,'Plateformes multimodales'!A:I,5,FALSE)</f>
        <v>13</v>
      </c>
      <c r="H294" s="9" t="s">
        <v>398</v>
      </c>
      <c r="I294" s="9" t="str">
        <f>VLOOKUP(H294,'Plateformes multimodales'!A:B,2,FALSE)</f>
        <v>Grand port maritime de Marseille (GPMM)</v>
      </c>
      <c r="J294" s="9">
        <v>5</v>
      </c>
      <c r="K294" s="6" t="s">
        <v>17</v>
      </c>
      <c r="L294" s="6" t="s">
        <v>406</v>
      </c>
      <c r="M294" s="6" t="s">
        <v>15</v>
      </c>
      <c r="N294" s="6" t="s">
        <v>413</v>
      </c>
      <c r="O294" t="s">
        <v>516</v>
      </c>
      <c r="P294" t="s">
        <v>516</v>
      </c>
      <c r="Q294" t="s">
        <v>516</v>
      </c>
      <c r="R294" t="s">
        <v>516</v>
      </c>
      <c r="S294" t="s">
        <v>516</v>
      </c>
      <c r="T294" t="s">
        <v>426</v>
      </c>
      <c r="U294" t="s">
        <v>409</v>
      </c>
    </row>
    <row r="295" spans="1:21" ht="14.45" customHeight="1" x14ac:dyDescent="0.25">
      <c r="A295" t="s">
        <v>441</v>
      </c>
      <c r="B295" t="str">
        <f>VLOOKUP(D295,'Plateformes multimodales'!A:I,9,FALSE)</f>
        <v>France</v>
      </c>
      <c r="C295" s="6">
        <f>VLOOKUP(D295,'Plateformes multimodales'!A:E,5,FALSE)</f>
        <v>62</v>
      </c>
      <c r="D295" s="9" t="s">
        <v>25</v>
      </c>
      <c r="E295" t="str">
        <f>VLOOKUP(D295,'Plateformes multimodales'!A:B,2,FALSE)</f>
        <v>Delta 3 - LDCT</v>
      </c>
      <c r="F295" t="str">
        <f>VLOOKUP(H295,'Plateformes multimodales'!A:I,9,FALSE)</f>
        <v>France</v>
      </c>
      <c r="G295" s="6">
        <f>VLOOKUP(H295,'Plateformes multimodales'!A:I,5,FALSE)</f>
        <v>13</v>
      </c>
      <c r="H295" s="9" t="s">
        <v>312</v>
      </c>
      <c r="I295" s="9" t="str">
        <f>VLOOKUP(H295,'Plateformes multimodales'!A:B,2,FALSE)</f>
        <v>Novatrans/ Green Modal</v>
      </c>
      <c r="J295" s="9">
        <v>5</v>
      </c>
      <c r="K295" s="6" t="s">
        <v>15</v>
      </c>
      <c r="L295" s="6" t="s">
        <v>406</v>
      </c>
      <c r="M295" s="6" t="s">
        <v>16</v>
      </c>
      <c r="N295" s="6" t="s">
        <v>407</v>
      </c>
      <c r="O295" t="s">
        <v>516</v>
      </c>
      <c r="P295" t="s">
        <v>516</v>
      </c>
      <c r="Q295" t="s">
        <v>516</v>
      </c>
      <c r="R295" t="s">
        <v>516</v>
      </c>
      <c r="S295" t="s">
        <v>516</v>
      </c>
      <c r="T295" t="s">
        <v>429</v>
      </c>
      <c r="U295" t="s">
        <v>412</v>
      </c>
    </row>
    <row r="296" spans="1:21" ht="14.45" customHeight="1" x14ac:dyDescent="0.25">
      <c r="A296" t="s">
        <v>441</v>
      </c>
      <c r="B296" t="str">
        <f>VLOOKUP(D296,'Plateformes multimodales'!A:I,9,FALSE)</f>
        <v>France</v>
      </c>
      <c r="C296" s="6">
        <f>VLOOKUP(D296,'Plateformes multimodales'!A:E,5,FALSE)</f>
        <v>62</v>
      </c>
      <c r="D296" s="9" t="s">
        <v>25</v>
      </c>
      <c r="E296" t="str">
        <f>VLOOKUP(D296,'Plateformes multimodales'!A:B,2,FALSE)</f>
        <v>Delta 3 - LDCT</v>
      </c>
      <c r="F296" t="str">
        <f>VLOOKUP(H296,'Plateformes multimodales'!A:I,9,FALSE)</f>
        <v>France</v>
      </c>
      <c r="G296" s="6">
        <f>VLOOKUP(H296,'Plateformes multimodales'!A:I,5,FALSE)</f>
        <v>13</v>
      </c>
      <c r="H296" s="9" t="s">
        <v>312</v>
      </c>
      <c r="I296" s="9" t="str">
        <f>VLOOKUP(H296,'Plateformes multimodales'!A:B,2,FALSE)</f>
        <v>Novatrans/ Green Modal</v>
      </c>
      <c r="J296" s="9">
        <v>5</v>
      </c>
      <c r="K296" s="6" t="s">
        <v>16</v>
      </c>
      <c r="L296" s="6" t="s">
        <v>406</v>
      </c>
      <c r="M296" s="6" t="s">
        <v>19</v>
      </c>
      <c r="N296" s="6" t="s">
        <v>407</v>
      </c>
      <c r="O296" t="s">
        <v>516</v>
      </c>
      <c r="P296" t="s">
        <v>516</v>
      </c>
      <c r="Q296" t="s">
        <v>516</v>
      </c>
      <c r="R296" t="s">
        <v>516</v>
      </c>
      <c r="S296" t="s">
        <v>516</v>
      </c>
      <c r="T296" t="s">
        <v>429</v>
      </c>
      <c r="U296" t="s">
        <v>412</v>
      </c>
    </row>
    <row r="297" spans="1:21" ht="14.45" customHeight="1" x14ac:dyDescent="0.25">
      <c r="A297" t="s">
        <v>441</v>
      </c>
      <c r="B297" t="str">
        <f>VLOOKUP(D297,'Plateformes multimodales'!A:I,9,FALSE)</f>
        <v>France</v>
      </c>
      <c r="C297" s="6">
        <f>VLOOKUP(D297,'Plateformes multimodales'!A:E,5,FALSE)</f>
        <v>62</v>
      </c>
      <c r="D297" s="9" t="s">
        <v>25</v>
      </c>
      <c r="E297" t="str">
        <f>VLOOKUP(D297,'Plateformes multimodales'!A:B,2,FALSE)</f>
        <v>Delta 3 - LDCT</v>
      </c>
      <c r="F297" t="str">
        <f>VLOOKUP(H297,'Plateformes multimodales'!A:I,9,FALSE)</f>
        <v>France</v>
      </c>
      <c r="G297" s="6">
        <f>VLOOKUP(H297,'Plateformes multimodales'!A:I,5,FALSE)</f>
        <v>13</v>
      </c>
      <c r="H297" s="9" t="s">
        <v>312</v>
      </c>
      <c r="I297" s="9" t="str">
        <f>VLOOKUP(H297,'Plateformes multimodales'!A:B,2,FALSE)</f>
        <v>Novatrans/ Green Modal</v>
      </c>
      <c r="J297" s="9">
        <v>5</v>
      </c>
      <c r="K297" s="6" t="s">
        <v>19</v>
      </c>
      <c r="L297" s="6" t="s">
        <v>406</v>
      </c>
      <c r="M297" s="6" t="s">
        <v>18</v>
      </c>
      <c r="N297" s="6" t="s">
        <v>407</v>
      </c>
      <c r="O297" t="s">
        <v>516</v>
      </c>
      <c r="P297" t="s">
        <v>516</v>
      </c>
      <c r="Q297" t="s">
        <v>516</v>
      </c>
      <c r="R297" t="s">
        <v>516</v>
      </c>
      <c r="S297" t="s">
        <v>516</v>
      </c>
      <c r="T297" t="s">
        <v>429</v>
      </c>
      <c r="U297" t="s">
        <v>412</v>
      </c>
    </row>
    <row r="298" spans="1:21" ht="14.45" customHeight="1" x14ac:dyDescent="0.25">
      <c r="A298" t="s">
        <v>441</v>
      </c>
      <c r="B298" t="str">
        <f>VLOOKUP(D298,'Plateformes multimodales'!A:I,9,FALSE)</f>
        <v>France</v>
      </c>
      <c r="C298" s="6">
        <f>VLOOKUP(D298,'Plateformes multimodales'!A:E,5,FALSE)</f>
        <v>62</v>
      </c>
      <c r="D298" s="9" t="s">
        <v>25</v>
      </c>
      <c r="E298" t="str">
        <f>VLOOKUP(D298,'Plateformes multimodales'!A:B,2,FALSE)</f>
        <v>Delta 3 - LDCT</v>
      </c>
      <c r="F298" t="str">
        <f>VLOOKUP(H298,'Plateformes multimodales'!A:I,9,FALSE)</f>
        <v>France</v>
      </c>
      <c r="G298" s="6">
        <f>VLOOKUP(H298,'Plateformes multimodales'!A:I,5,FALSE)</f>
        <v>13</v>
      </c>
      <c r="H298" s="9" t="s">
        <v>312</v>
      </c>
      <c r="I298" s="9" t="str">
        <f>VLOOKUP(H298,'Plateformes multimodales'!A:B,2,FALSE)</f>
        <v>Novatrans/ Green Modal</v>
      </c>
      <c r="J298" s="9">
        <v>5</v>
      </c>
      <c r="K298" s="6" t="s">
        <v>18</v>
      </c>
      <c r="L298" s="6" t="s">
        <v>406</v>
      </c>
      <c r="M298" s="6" t="s">
        <v>17</v>
      </c>
      <c r="N298" s="6" t="s">
        <v>407</v>
      </c>
      <c r="O298" t="s">
        <v>516</v>
      </c>
      <c r="P298" t="s">
        <v>516</v>
      </c>
      <c r="Q298" t="s">
        <v>516</v>
      </c>
      <c r="R298" t="s">
        <v>516</v>
      </c>
      <c r="S298" t="s">
        <v>516</v>
      </c>
      <c r="T298" t="s">
        <v>429</v>
      </c>
      <c r="U298" t="s">
        <v>412</v>
      </c>
    </row>
    <row r="299" spans="1:21" ht="14.45" customHeight="1" x14ac:dyDescent="0.25">
      <c r="A299" t="s">
        <v>441</v>
      </c>
      <c r="B299" t="str">
        <f>VLOOKUP(D299,'Plateformes multimodales'!A:I,9,FALSE)</f>
        <v>France</v>
      </c>
      <c r="C299" s="6">
        <f>VLOOKUP(D299,'Plateformes multimodales'!A:E,5,FALSE)</f>
        <v>62</v>
      </c>
      <c r="D299" s="9" t="s">
        <v>25</v>
      </c>
      <c r="E299" t="str">
        <f>VLOOKUP(D299,'Plateformes multimodales'!A:B,2,FALSE)</f>
        <v>Delta 3 - LDCT</v>
      </c>
      <c r="F299" t="str">
        <f>VLOOKUP(H299,'Plateformes multimodales'!A:I,9,FALSE)</f>
        <v>France</v>
      </c>
      <c r="G299" s="6">
        <f>VLOOKUP(H299,'Plateformes multimodales'!A:I,5,FALSE)</f>
        <v>13</v>
      </c>
      <c r="H299" s="9" t="s">
        <v>312</v>
      </c>
      <c r="I299" s="9" t="str">
        <f>VLOOKUP(H299,'Plateformes multimodales'!A:B,2,FALSE)</f>
        <v>Novatrans/ Green Modal</v>
      </c>
      <c r="J299" s="9">
        <v>5</v>
      </c>
      <c r="K299" s="6" t="s">
        <v>17</v>
      </c>
      <c r="L299" s="6" t="s">
        <v>406</v>
      </c>
      <c r="M299" s="6" t="s">
        <v>15</v>
      </c>
      <c r="N299" s="6" t="s">
        <v>414</v>
      </c>
      <c r="O299" t="s">
        <v>516</v>
      </c>
      <c r="P299" t="s">
        <v>516</v>
      </c>
      <c r="Q299" t="s">
        <v>516</v>
      </c>
      <c r="R299" t="s">
        <v>516</v>
      </c>
      <c r="S299" t="s">
        <v>516</v>
      </c>
      <c r="T299" t="s">
        <v>429</v>
      </c>
      <c r="U299" t="s">
        <v>409</v>
      </c>
    </row>
    <row r="300" spans="1:21" ht="14.45" customHeight="1" x14ac:dyDescent="0.25">
      <c r="A300" t="s">
        <v>441</v>
      </c>
      <c r="B300" t="str">
        <f>VLOOKUP(D300,'Plateformes multimodales'!A:I,9,FALSE)</f>
        <v>France</v>
      </c>
      <c r="C300" s="6">
        <f>VLOOKUP(D300,'Plateformes multimodales'!A:E,5,FALSE)</f>
        <v>62</v>
      </c>
      <c r="D300" s="9" t="s">
        <v>25</v>
      </c>
      <c r="E300" t="str">
        <f>VLOOKUP(D300,'Plateformes multimodales'!A:B,2,FALSE)</f>
        <v>Delta 3 - LDCT</v>
      </c>
      <c r="F300" t="str">
        <f>VLOOKUP(H300,'Plateformes multimodales'!A:I,9,FALSE)</f>
        <v>France</v>
      </c>
      <c r="G300" s="6">
        <f>VLOOKUP(H300,'Plateformes multimodales'!A:I,5,FALSE)</f>
        <v>69</v>
      </c>
      <c r="H300" s="9" t="s">
        <v>384</v>
      </c>
      <c r="I300" s="9" t="str">
        <f>VLOOKUP(H300,'Plateformes multimodales'!A:B,2,FALSE)</f>
        <v>Novatrans/ Green Modal</v>
      </c>
      <c r="J300" s="9">
        <v>5</v>
      </c>
      <c r="K300" s="6" t="s">
        <v>15</v>
      </c>
      <c r="L300" s="6" t="s">
        <v>406</v>
      </c>
      <c r="M300" s="6" t="s">
        <v>16</v>
      </c>
      <c r="N300" s="6" t="s">
        <v>414</v>
      </c>
      <c r="O300" t="s">
        <v>516</v>
      </c>
      <c r="P300" t="s">
        <v>516</v>
      </c>
      <c r="Q300" t="s">
        <v>516</v>
      </c>
      <c r="R300" t="s">
        <v>516</v>
      </c>
      <c r="S300" t="s">
        <v>516</v>
      </c>
      <c r="U300" t="s">
        <v>412</v>
      </c>
    </row>
    <row r="301" spans="1:21" ht="14.45" customHeight="1" x14ac:dyDescent="0.25">
      <c r="A301" t="s">
        <v>441</v>
      </c>
      <c r="B301" t="str">
        <f>VLOOKUP(D301,'Plateformes multimodales'!A:I,9,FALSE)</f>
        <v>France</v>
      </c>
      <c r="C301" s="6">
        <f>VLOOKUP(D301,'Plateformes multimodales'!A:E,5,FALSE)</f>
        <v>62</v>
      </c>
      <c r="D301" s="9" t="s">
        <v>25</v>
      </c>
      <c r="E301" t="str">
        <f>VLOOKUP(D301,'Plateformes multimodales'!A:B,2,FALSE)</f>
        <v>Delta 3 - LDCT</v>
      </c>
      <c r="F301" t="str">
        <f>VLOOKUP(H301,'Plateformes multimodales'!A:I,9,FALSE)</f>
        <v>France</v>
      </c>
      <c r="G301" s="6">
        <f>VLOOKUP(H301,'Plateformes multimodales'!A:I,5,FALSE)</f>
        <v>69</v>
      </c>
      <c r="H301" s="9" t="s">
        <v>384</v>
      </c>
      <c r="I301" s="9" t="str">
        <f>VLOOKUP(H301,'Plateformes multimodales'!A:B,2,FALSE)</f>
        <v>Novatrans/ Green Modal</v>
      </c>
      <c r="J301" s="9">
        <v>5</v>
      </c>
      <c r="K301" s="6" t="s">
        <v>16</v>
      </c>
      <c r="L301" s="6" t="s">
        <v>406</v>
      </c>
      <c r="M301" s="6" t="s">
        <v>19</v>
      </c>
      <c r="N301" s="6" t="s">
        <v>414</v>
      </c>
      <c r="O301" t="s">
        <v>516</v>
      </c>
      <c r="P301" t="s">
        <v>516</v>
      </c>
      <c r="Q301" t="s">
        <v>516</v>
      </c>
      <c r="R301" t="s">
        <v>516</v>
      </c>
      <c r="S301" t="s">
        <v>516</v>
      </c>
      <c r="U301" t="s">
        <v>412</v>
      </c>
    </row>
    <row r="302" spans="1:21" ht="14.45" customHeight="1" x14ac:dyDescent="0.25">
      <c r="A302" t="s">
        <v>441</v>
      </c>
      <c r="B302" t="str">
        <f>VLOOKUP(D302,'Plateformes multimodales'!A:I,9,FALSE)</f>
        <v>France</v>
      </c>
      <c r="C302" s="6">
        <f>VLOOKUP(D302,'Plateformes multimodales'!A:E,5,FALSE)</f>
        <v>62</v>
      </c>
      <c r="D302" s="9" t="s">
        <v>25</v>
      </c>
      <c r="E302" t="str">
        <f>VLOOKUP(D302,'Plateformes multimodales'!A:B,2,FALSE)</f>
        <v>Delta 3 - LDCT</v>
      </c>
      <c r="F302" t="str">
        <f>VLOOKUP(H302,'Plateformes multimodales'!A:I,9,FALSE)</f>
        <v>France</v>
      </c>
      <c r="G302" s="6">
        <f>VLOOKUP(H302,'Plateformes multimodales'!A:I,5,FALSE)</f>
        <v>69</v>
      </c>
      <c r="H302" s="9" t="s">
        <v>384</v>
      </c>
      <c r="I302" s="9" t="str">
        <f>VLOOKUP(H302,'Plateformes multimodales'!A:B,2,FALSE)</f>
        <v>Novatrans/ Green Modal</v>
      </c>
      <c r="J302" s="9">
        <v>5</v>
      </c>
      <c r="K302" s="6" t="s">
        <v>19</v>
      </c>
      <c r="L302" s="6" t="s">
        <v>406</v>
      </c>
      <c r="M302" s="6" t="s">
        <v>18</v>
      </c>
      <c r="N302" s="6" t="s">
        <v>414</v>
      </c>
      <c r="O302" t="s">
        <v>516</v>
      </c>
      <c r="P302" t="s">
        <v>516</v>
      </c>
      <c r="Q302" t="s">
        <v>516</v>
      </c>
      <c r="R302" t="s">
        <v>516</v>
      </c>
      <c r="S302" t="s">
        <v>516</v>
      </c>
      <c r="U302" t="s">
        <v>412</v>
      </c>
    </row>
    <row r="303" spans="1:21" ht="14.45" customHeight="1" x14ac:dyDescent="0.25">
      <c r="A303" t="s">
        <v>441</v>
      </c>
      <c r="B303" t="str">
        <f>VLOOKUP(D303,'Plateformes multimodales'!A:I,9,FALSE)</f>
        <v>France</v>
      </c>
      <c r="C303" s="6">
        <f>VLOOKUP(D303,'Plateformes multimodales'!A:E,5,FALSE)</f>
        <v>62</v>
      </c>
      <c r="D303" s="9" t="s">
        <v>25</v>
      </c>
      <c r="E303" t="str">
        <f>VLOOKUP(D303,'Plateformes multimodales'!A:B,2,FALSE)</f>
        <v>Delta 3 - LDCT</v>
      </c>
      <c r="F303" t="str">
        <f>VLOOKUP(H303,'Plateformes multimodales'!A:I,9,FALSE)</f>
        <v>France</v>
      </c>
      <c r="G303" s="6">
        <f>VLOOKUP(H303,'Plateformes multimodales'!A:I,5,FALSE)</f>
        <v>69</v>
      </c>
      <c r="H303" s="9" t="s">
        <v>384</v>
      </c>
      <c r="I303" s="9" t="str">
        <f>VLOOKUP(H303,'Plateformes multimodales'!A:B,2,FALSE)</f>
        <v>Novatrans/ Green Modal</v>
      </c>
      <c r="J303" s="9">
        <v>5</v>
      </c>
      <c r="K303" s="6" t="s">
        <v>18</v>
      </c>
      <c r="L303" s="6" t="s">
        <v>406</v>
      </c>
      <c r="M303" s="6" t="s">
        <v>17</v>
      </c>
      <c r="N303" s="6" t="s">
        <v>414</v>
      </c>
      <c r="O303" t="s">
        <v>516</v>
      </c>
      <c r="P303" t="s">
        <v>516</v>
      </c>
      <c r="Q303" t="s">
        <v>516</v>
      </c>
      <c r="R303" t="s">
        <v>516</v>
      </c>
      <c r="S303" t="s">
        <v>516</v>
      </c>
      <c r="U303" t="s">
        <v>412</v>
      </c>
    </row>
    <row r="304" spans="1:21" ht="14.45" customHeight="1" x14ac:dyDescent="0.25">
      <c r="A304" t="s">
        <v>441</v>
      </c>
      <c r="B304" t="str">
        <f>VLOOKUP(D304,'Plateformes multimodales'!A:I,9,FALSE)</f>
        <v>France</v>
      </c>
      <c r="C304" s="6">
        <f>VLOOKUP(D304,'Plateformes multimodales'!A:E,5,FALSE)</f>
        <v>62</v>
      </c>
      <c r="D304" s="9" t="s">
        <v>25</v>
      </c>
      <c r="E304" t="str">
        <f>VLOOKUP(D304,'Plateformes multimodales'!A:B,2,FALSE)</f>
        <v>Delta 3 - LDCT</v>
      </c>
      <c r="F304" t="str">
        <f>VLOOKUP(H304,'Plateformes multimodales'!A:I,9,FALSE)</f>
        <v>France</v>
      </c>
      <c r="G304" s="6">
        <f>VLOOKUP(H304,'Plateformes multimodales'!A:I,5,FALSE)</f>
        <v>69</v>
      </c>
      <c r="H304" s="9" t="s">
        <v>384</v>
      </c>
      <c r="I304" s="9" t="str">
        <f>VLOOKUP(H304,'Plateformes multimodales'!A:B,2,FALSE)</f>
        <v>Novatrans/ Green Modal</v>
      </c>
      <c r="J304" s="9">
        <v>5</v>
      </c>
      <c r="K304" s="6" t="s">
        <v>17</v>
      </c>
      <c r="L304" s="6" t="s">
        <v>406</v>
      </c>
      <c r="M304" s="6" t="s">
        <v>15</v>
      </c>
      <c r="N304" s="6" t="s">
        <v>418</v>
      </c>
      <c r="O304" t="s">
        <v>516</v>
      </c>
      <c r="P304" t="s">
        <v>516</v>
      </c>
      <c r="Q304" t="s">
        <v>516</v>
      </c>
      <c r="R304" t="s">
        <v>516</v>
      </c>
      <c r="S304" t="s">
        <v>516</v>
      </c>
      <c r="U304" t="s">
        <v>409</v>
      </c>
    </row>
    <row r="305" spans="1:21" ht="14.45" customHeight="1" x14ac:dyDescent="0.25">
      <c r="A305" t="s">
        <v>441</v>
      </c>
      <c r="B305" t="str">
        <f>VLOOKUP(D305,'Plateformes multimodales'!A:I,9,FALSE)</f>
        <v>France</v>
      </c>
      <c r="C305" s="6">
        <f>VLOOKUP(D305,'Plateformes multimodales'!A:E,5,FALSE)</f>
        <v>59</v>
      </c>
      <c r="D305" s="9" t="s">
        <v>319</v>
      </c>
      <c r="E305" t="str">
        <f>VLOOKUP(D305,'Plateformes multimodales'!A:B,2,FALSE)</f>
        <v>Port de Dunkerque</v>
      </c>
      <c r="F305" t="str">
        <f>VLOOKUP(H305,'Plateformes multimodales'!A:I,9,FALSE)</f>
        <v>France</v>
      </c>
      <c r="G305" s="6">
        <f>VLOOKUP(H305,'Plateformes multimodales'!A:I,5,FALSE)</f>
        <v>62</v>
      </c>
      <c r="H305" s="9" t="s">
        <v>25</v>
      </c>
      <c r="I305" s="9" t="str">
        <f>VLOOKUP(H305,'Plateformes multimodales'!A:B,2,FALSE)</f>
        <v>Delta 3 - LDCT</v>
      </c>
      <c r="J305" s="9">
        <v>3</v>
      </c>
      <c r="K305" s="6" t="s">
        <v>16</v>
      </c>
      <c r="L305" s="6" t="s">
        <v>401</v>
      </c>
      <c r="M305" s="6" t="s">
        <v>19</v>
      </c>
      <c r="N305" s="6" t="s">
        <v>414</v>
      </c>
      <c r="O305" t="s">
        <v>516</v>
      </c>
      <c r="P305" t="s">
        <v>516</v>
      </c>
      <c r="Q305" t="s">
        <v>516</v>
      </c>
      <c r="R305" t="s">
        <v>516</v>
      </c>
      <c r="S305" t="s">
        <v>516</v>
      </c>
      <c r="U305" t="s">
        <v>412</v>
      </c>
    </row>
    <row r="306" spans="1:21" ht="14.45" customHeight="1" x14ac:dyDescent="0.25">
      <c r="A306" t="s">
        <v>441</v>
      </c>
      <c r="B306" t="str">
        <f>VLOOKUP(D306,'Plateformes multimodales'!A:I,9,FALSE)</f>
        <v>France</v>
      </c>
      <c r="C306" s="6">
        <f>VLOOKUP(D306,'Plateformes multimodales'!A:E,5,FALSE)</f>
        <v>59</v>
      </c>
      <c r="D306" s="9" t="s">
        <v>319</v>
      </c>
      <c r="E306" t="str">
        <f>VLOOKUP(D306,'Plateformes multimodales'!A:B,2,FALSE)</f>
        <v>Port de Dunkerque</v>
      </c>
      <c r="F306" t="str">
        <f>VLOOKUP(H306,'Plateformes multimodales'!A:I,9,FALSE)</f>
        <v>France</v>
      </c>
      <c r="G306" s="6">
        <f>VLOOKUP(H306,'Plateformes multimodales'!A:I,5,FALSE)</f>
        <v>62</v>
      </c>
      <c r="H306" s="9" t="s">
        <v>25</v>
      </c>
      <c r="I306" s="9" t="str">
        <f>VLOOKUP(H306,'Plateformes multimodales'!A:B,2,FALSE)</f>
        <v>Delta 3 - LDCT</v>
      </c>
      <c r="J306" s="9">
        <v>3</v>
      </c>
      <c r="K306" s="6" t="s">
        <v>18</v>
      </c>
      <c r="L306" s="6" t="s">
        <v>401</v>
      </c>
      <c r="M306" s="6" t="s">
        <v>17</v>
      </c>
      <c r="N306" s="6" t="s">
        <v>406</v>
      </c>
      <c r="O306" t="s">
        <v>516</v>
      </c>
      <c r="P306" t="s">
        <v>516</v>
      </c>
      <c r="Q306" t="s">
        <v>516</v>
      </c>
      <c r="R306" t="s">
        <v>516</v>
      </c>
      <c r="S306" t="s">
        <v>516</v>
      </c>
      <c r="U306" t="s">
        <v>412</v>
      </c>
    </row>
    <row r="307" spans="1:21" ht="14.45" customHeight="1" x14ac:dyDescent="0.25">
      <c r="A307" t="s">
        <v>441</v>
      </c>
      <c r="B307" t="str">
        <f>VLOOKUP(D307,'Plateformes multimodales'!A:I,9,FALSE)</f>
        <v>France</v>
      </c>
      <c r="C307" s="6">
        <f>VLOOKUP(D307,'Plateformes multimodales'!A:E,5,FALSE)</f>
        <v>59</v>
      </c>
      <c r="D307" s="9" t="s">
        <v>319</v>
      </c>
      <c r="E307" t="str">
        <f>VLOOKUP(D307,'Plateformes multimodales'!A:B,2,FALSE)</f>
        <v>Port de Dunkerque</v>
      </c>
      <c r="F307" t="str">
        <f>VLOOKUP(H307,'Plateformes multimodales'!A:I,9,FALSE)</f>
        <v>France</v>
      </c>
      <c r="G307" s="6">
        <f>VLOOKUP(H307,'Plateformes multimodales'!A:I,5,FALSE)</f>
        <v>62</v>
      </c>
      <c r="H307" s="9" t="s">
        <v>25</v>
      </c>
      <c r="I307" s="9" t="str">
        <f>VLOOKUP(H307,'Plateformes multimodales'!A:B,2,FALSE)</f>
        <v>Delta 3 - LDCT</v>
      </c>
      <c r="J307" s="9">
        <v>3</v>
      </c>
      <c r="K307" s="6" t="s">
        <v>17</v>
      </c>
      <c r="L307" s="6" t="s">
        <v>406</v>
      </c>
      <c r="M307" s="6" t="s">
        <v>16</v>
      </c>
      <c r="N307" s="6" t="s">
        <v>418</v>
      </c>
      <c r="O307" t="s">
        <v>516</v>
      </c>
      <c r="P307" t="s">
        <v>516</v>
      </c>
      <c r="Q307" t="s">
        <v>516</v>
      </c>
      <c r="R307" t="s">
        <v>516</v>
      </c>
      <c r="S307" t="s">
        <v>516</v>
      </c>
      <c r="U307" t="s">
        <v>409</v>
      </c>
    </row>
    <row r="308" spans="1:21" ht="14.45" customHeight="1" x14ac:dyDescent="0.25">
      <c r="A308" t="s">
        <v>441</v>
      </c>
      <c r="B308" t="str">
        <f>VLOOKUP(D308,'Plateformes multimodales'!A:I,9,FALSE)</f>
        <v>France</v>
      </c>
      <c r="C308" s="6">
        <f>VLOOKUP(D308,'Plateformes multimodales'!A:E,5,FALSE)</f>
        <v>59</v>
      </c>
      <c r="D308" s="9" t="s">
        <v>319</v>
      </c>
      <c r="E308" t="str">
        <f>VLOOKUP(D308,'Plateformes multimodales'!A:B,2,FALSE)</f>
        <v>Port de Dunkerque</v>
      </c>
      <c r="F308" t="str">
        <f>VLOOKUP(H308,'Plateformes multimodales'!A:I,9,FALSE)</f>
        <v>France</v>
      </c>
      <c r="G308" s="6">
        <f>VLOOKUP(H308,'Plateformes multimodales'!A:I,5,FALSE)</f>
        <v>13</v>
      </c>
      <c r="H308" s="9" t="s">
        <v>325</v>
      </c>
      <c r="I308" s="9" t="str">
        <f>VLOOKUP(H308,'Plateformes multimodales'!A:B,2,FALSE)</f>
        <v>EUROFOS</v>
      </c>
      <c r="J308" s="9">
        <v>3</v>
      </c>
      <c r="K308" s="6" t="s">
        <v>16</v>
      </c>
      <c r="L308" s="6" t="s">
        <v>401</v>
      </c>
      <c r="M308" s="6" t="s">
        <v>17</v>
      </c>
      <c r="N308" s="6" t="s">
        <v>413</v>
      </c>
      <c r="O308" t="s">
        <v>516</v>
      </c>
      <c r="P308" t="s">
        <v>516</v>
      </c>
      <c r="Q308" t="s">
        <v>516</v>
      </c>
      <c r="R308" t="s">
        <v>516</v>
      </c>
      <c r="S308" t="s">
        <v>516</v>
      </c>
      <c r="T308" t="s">
        <v>410</v>
      </c>
      <c r="U308" t="s">
        <v>409</v>
      </c>
    </row>
    <row r="309" spans="1:21" ht="14.45" customHeight="1" x14ac:dyDescent="0.25">
      <c r="A309" t="s">
        <v>441</v>
      </c>
      <c r="B309" t="str">
        <f>VLOOKUP(D309,'Plateformes multimodales'!A:I,9,FALSE)</f>
        <v>France</v>
      </c>
      <c r="C309" s="6">
        <f>VLOOKUP(D309,'Plateformes multimodales'!A:E,5,FALSE)</f>
        <v>59</v>
      </c>
      <c r="D309" s="9" t="s">
        <v>319</v>
      </c>
      <c r="E309" t="str">
        <f>VLOOKUP(D309,'Plateformes multimodales'!A:B,2,FALSE)</f>
        <v>Port de Dunkerque</v>
      </c>
      <c r="F309" t="str">
        <f>VLOOKUP(H309,'Plateformes multimodales'!A:I,9,FALSE)</f>
        <v>France</v>
      </c>
      <c r="G309" s="6">
        <f>VLOOKUP(H309,'Plateformes multimodales'!A:I,5,FALSE)</f>
        <v>13</v>
      </c>
      <c r="H309" s="9" t="s">
        <v>325</v>
      </c>
      <c r="I309" s="9" t="str">
        <f>VLOOKUP(H309,'Plateformes multimodales'!A:B,2,FALSE)</f>
        <v>EUROFOS</v>
      </c>
      <c r="J309" s="9">
        <v>3</v>
      </c>
      <c r="K309" s="6" t="s">
        <v>18</v>
      </c>
      <c r="L309" s="6" t="s">
        <v>401</v>
      </c>
      <c r="M309" s="6" t="s">
        <v>19</v>
      </c>
      <c r="N309" s="6" t="s">
        <v>413</v>
      </c>
      <c r="O309" t="s">
        <v>516</v>
      </c>
      <c r="P309" t="s">
        <v>516</v>
      </c>
      <c r="Q309" t="s">
        <v>516</v>
      </c>
      <c r="R309" t="s">
        <v>516</v>
      </c>
      <c r="S309" t="s">
        <v>516</v>
      </c>
      <c r="T309" t="s">
        <v>410</v>
      </c>
      <c r="U309" t="s">
        <v>405</v>
      </c>
    </row>
    <row r="310" spans="1:21" ht="14.45" customHeight="1" x14ac:dyDescent="0.25">
      <c r="A310" t="s">
        <v>441</v>
      </c>
      <c r="B310" t="str">
        <f>VLOOKUP(D310,'Plateformes multimodales'!A:I,9,FALSE)</f>
        <v>France</v>
      </c>
      <c r="C310" s="6">
        <f>VLOOKUP(D310,'Plateformes multimodales'!A:E,5,FALSE)</f>
        <v>59</v>
      </c>
      <c r="D310" s="9" t="s">
        <v>319</v>
      </c>
      <c r="E310" t="str">
        <f>VLOOKUP(D310,'Plateformes multimodales'!A:B,2,FALSE)</f>
        <v>Port de Dunkerque</v>
      </c>
      <c r="F310" t="str">
        <f>VLOOKUP(H310,'Plateformes multimodales'!A:I,9,FALSE)</f>
        <v>France</v>
      </c>
      <c r="G310" s="6">
        <f>VLOOKUP(H310,'Plateformes multimodales'!A:I,5,FALSE)</f>
        <v>13</v>
      </c>
      <c r="H310" s="9" t="s">
        <v>325</v>
      </c>
      <c r="I310" s="9" t="str">
        <f>VLOOKUP(H310,'Plateformes multimodales'!A:B,2,FALSE)</f>
        <v>EUROFOS</v>
      </c>
      <c r="J310" s="9">
        <v>3</v>
      </c>
      <c r="K310" s="6" t="s">
        <v>17</v>
      </c>
      <c r="L310" s="6" t="s">
        <v>406</v>
      </c>
      <c r="M310" s="6" t="s">
        <v>18</v>
      </c>
      <c r="N310" s="6" t="s">
        <v>413</v>
      </c>
      <c r="O310" t="s">
        <v>516</v>
      </c>
      <c r="P310" t="s">
        <v>516</v>
      </c>
      <c r="Q310" t="s">
        <v>516</v>
      </c>
      <c r="R310" t="s">
        <v>516</v>
      </c>
      <c r="S310" t="s">
        <v>516</v>
      </c>
      <c r="T310" t="s">
        <v>410</v>
      </c>
      <c r="U310" t="s">
        <v>405</v>
      </c>
    </row>
    <row r="311" spans="1:21" ht="14.45" customHeight="1" x14ac:dyDescent="0.25">
      <c r="A311" t="s">
        <v>441</v>
      </c>
      <c r="B311" t="str">
        <f>VLOOKUP(D311,'Plateformes multimodales'!A:I,9,FALSE)</f>
        <v>France</v>
      </c>
      <c r="C311" s="6">
        <f>VLOOKUP(D311,'Plateformes multimodales'!A:E,5,FALSE)</f>
        <v>59</v>
      </c>
      <c r="D311" s="9" t="s">
        <v>319</v>
      </c>
      <c r="E311" t="str">
        <f>VLOOKUP(D311,'Plateformes multimodales'!A:B,2,FALSE)</f>
        <v>Port de Dunkerque</v>
      </c>
      <c r="F311" t="str">
        <f>VLOOKUP(H311,'Plateformes multimodales'!A:I,9,FALSE)</f>
        <v>France</v>
      </c>
      <c r="G311" s="6">
        <f>VLOOKUP(H311,'Plateformes multimodales'!A:I,5,FALSE)</f>
        <v>13</v>
      </c>
      <c r="H311" s="9" t="s">
        <v>336</v>
      </c>
      <c r="I311" s="9" t="str">
        <f>VLOOKUP(H311,'Plateformes multimodales'!A:B,2,FALSE)</f>
        <v>Seayard</v>
      </c>
      <c r="J311" s="9">
        <v>3</v>
      </c>
      <c r="K311" s="6" t="s">
        <v>16</v>
      </c>
      <c r="L311" s="6" t="s">
        <v>401</v>
      </c>
      <c r="M311" s="6" t="s">
        <v>17</v>
      </c>
      <c r="N311" s="6" t="s">
        <v>413</v>
      </c>
      <c r="O311" t="s">
        <v>516</v>
      </c>
      <c r="P311" t="s">
        <v>516</v>
      </c>
      <c r="Q311" t="s">
        <v>516</v>
      </c>
      <c r="R311" t="s">
        <v>516</v>
      </c>
      <c r="S311" t="s">
        <v>516</v>
      </c>
      <c r="T311" t="s">
        <v>410</v>
      </c>
      <c r="U311" t="s">
        <v>409</v>
      </c>
    </row>
    <row r="312" spans="1:21" ht="14.45" customHeight="1" x14ac:dyDescent="0.25">
      <c r="A312" t="s">
        <v>441</v>
      </c>
      <c r="B312" t="str">
        <f>VLOOKUP(D312,'Plateformes multimodales'!A:I,9,FALSE)</f>
        <v>France</v>
      </c>
      <c r="C312" s="6">
        <f>VLOOKUP(D312,'Plateformes multimodales'!A:E,5,FALSE)</f>
        <v>59</v>
      </c>
      <c r="D312" s="9" t="s">
        <v>319</v>
      </c>
      <c r="E312" t="str">
        <f>VLOOKUP(D312,'Plateformes multimodales'!A:B,2,FALSE)</f>
        <v>Port de Dunkerque</v>
      </c>
      <c r="F312" t="str">
        <f>VLOOKUP(H312,'Plateformes multimodales'!A:I,9,FALSE)</f>
        <v>France</v>
      </c>
      <c r="G312" s="6">
        <f>VLOOKUP(H312,'Plateformes multimodales'!A:I,5,FALSE)</f>
        <v>13</v>
      </c>
      <c r="H312" s="9" t="s">
        <v>336</v>
      </c>
      <c r="I312" s="9" t="str">
        <f>VLOOKUP(H312,'Plateformes multimodales'!A:B,2,FALSE)</f>
        <v>Seayard</v>
      </c>
      <c r="J312" s="9">
        <v>3</v>
      </c>
      <c r="K312" s="6" t="s">
        <v>18</v>
      </c>
      <c r="L312" s="6" t="s">
        <v>401</v>
      </c>
      <c r="M312" s="6" t="s">
        <v>19</v>
      </c>
      <c r="N312" s="6" t="s">
        <v>413</v>
      </c>
      <c r="O312" t="s">
        <v>516</v>
      </c>
      <c r="P312" t="s">
        <v>516</v>
      </c>
      <c r="Q312" t="s">
        <v>516</v>
      </c>
      <c r="R312" t="s">
        <v>516</v>
      </c>
      <c r="S312" t="s">
        <v>516</v>
      </c>
      <c r="T312" t="s">
        <v>410</v>
      </c>
      <c r="U312" t="s">
        <v>405</v>
      </c>
    </row>
    <row r="313" spans="1:21" ht="14.45" customHeight="1" x14ac:dyDescent="0.25">
      <c r="A313" t="s">
        <v>441</v>
      </c>
      <c r="B313" t="str">
        <f>VLOOKUP(D313,'Plateformes multimodales'!A:I,9,FALSE)</f>
        <v>France</v>
      </c>
      <c r="C313" s="6">
        <f>VLOOKUP(D313,'Plateformes multimodales'!A:E,5,FALSE)</f>
        <v>59</v>
      </c>
      <c r="D313" s="9" t="s">
        <v>319</v>
      </c>
      <c r="E313" t="str">
        <f>VLOOKUP(D313,'Plateformes multimodales'!A:B,2,FALSE)</f>
        <v>Port de Dunkerque</v>
      </c>
      <c r="F313" t="str">
        <f>VLOOKUP(H313,'Plateformes multimodales'!A:I,9,FALSE)</f>
        <v>France</v>
      </c>
      <c r="G313" s="6">
        <f>VLOOKUP(H313,'Plateformes multimodales'!A:I,5,FALSE)</f>
        <v>13</v>
      </c>
      <c r="H313" s="9" t="s">
        <v>336</v>
      </c>
      <c r="I313" s="9" t="str">
        <f>VLOOKUP(H313,'Plateformes multimodales'!A:B,2,FALSE)</f>
        <v>Seayard</v>
      </c>
      <c r="J313" s="9">
        <v>3</v>
      </c>
      <c r="K313" s="6" t="s">
        <v>17</v>
      </c>
      <c r="L313" s="6" t="s">
        <v>406</v>
      </c>
      <c r="M313" s="6" t="s">
        <v>18</v>
      </c>
      <c r="N313" s="6" t="s">
        <v>413</v>
      </c>
      <c r="O313" t="s">
        <v>516</v>
      </c>
      <c r="P313" t="s">
        <v>516</v>
      </c>
      <c r="Q313" t="s">
        <v>516</v>
      </c>
      <c r="R313" t="s">
        <v>516</v>
      </c>
      <c r="S313" t="s">
        <v>516</v>
      </c>
      <c r="T313" t="s">
        <v>410</v>
      </c>
      <c r="U313" t="s">
        <v>405</v>
      </c>
    </row>
    <row r="314" spans="1:21" ht="14.45" customHeight="1" x14ac:dyDescent="0.25">
      <c r="A314" t="s">
        <v>441</v>
      </c>
      <c r="B314" t="str">
        <f>VLOOKUP(D314,'Plateformes multimodales'!A:I,9,FALSE)</f>
        <v>France</v>
      </c>
      <c r="C314" s="6">
        <f>VLOOKUP(D314,'Plateformes multimodales'!A:E,5,FALSE)</f>
        <v>59</v>
      </c>
      <c r="D314" s="9" t="s">
        <v>319</v>
      </c>
      <c r="E314" t="str">
        <f>VLOOKUP(D314,'Plateformes multimodales'!A:B,2,FALSE)</f>
        <v>Port de Dunkerque</v>
      </c>
      <c r="F314" t="str">
        <f>VLOOKUP(H314,'Plateformes multimodales'!A:I,9,FALSE)</f>
        <v>France</v>
      </c>
      <c r="G314" s="6">
        <f>VLOOKUP(H314,'Plateformes multimodales'!A:I,5,FALSE)</f>
        <v>13</v>
      </c>
      <c r="H314" s="9" t="s">
        <v>398</v>
      </c>
      <c r="I314" s="9" t="str">
        <f>VLOOKUP(H314,'Plateformes multimodales'!A:B,2,FALSE)</f>
        <v>Grand port maritime de Marseille (GPMM)</v>
      </c>
      <c r="J314" s="9">
        <v>3</v>
      </c>
      <c r="K314" s="6" t="s">
        <v>16</v>
      </c>
      <c r="L314" s="6" t="s">
        <v>401</v>
      </c>
      <c r="M314" s="6" t="s">
        <v>17</v>
      </c>
      <c r="N314" s="6" t="s">
        <v>413</v>
      </c>
      <c r="O314" t="s">
        <v>516</v>
      </c>
      <c r="P314" t="s">
        <v>516</v>
      </c>
      <c r="Q314" t="s">
        <v>516</v>
      </c>
      <c r="R314" t="s">
        <v>516</v>
      </c>
      <c r="S314" t="s">
        <v>516</v>
      </c>
      <c r="T314" t="s">
        <v>410</v>
      </c>
      <c r="U314" t="s">
        <v>409</v>
      </c>
    </row>
    <row r="315" spans="1:21" ht="14.45" customHeight="1" x14ac:dyDescent="0.25">
      <c r="A315" t="s">
        <v>441</v>
      </c>
      <c r="B315" t="str">
        <f>VLOOKUP(D315,'Plateformes multimodales'!A:I,9,FALSE)</f>
        <v>France</v>
      </c>
      <c r="C315" s="6">
        <f>VLOOKUP(D315,'Plateformes multimodales'!A:E,5,FALSE)</f>
        <v>59</v>
      </c>
      <c r="D315" s="9" t="s">
        <v>319</v>
      </c>
      <c r="E315" t="str">
        <f>VLOOKUP(D315,'Plateformes multimodales'!A:B,2,FALSE)</f>
        <v>Port de Dunkerque</v>
      </c>
      <c r="F315" t="str">
        <f>VLOOKUP(H315,'Plateformes multimodales'!A:I,9,FALSE)</f>
        <v>France</v>
      </c>
      <c r="G315" s="6">
        <f>VLOOKUP(H315,'Plateformes multimodales'!A:I,5,FALSE)</f>
        <v>13</v>
      </c>
      <c r="H315" s="9" t="s">
        <v>398</v>
      </c>
      <c r="I315" s="9" t="str">
        <f>VLOOKUP(H315,'Plateformes multimodales'!A:B,2,FALSE)</f>
        <v>Grand port maritime de Marseille (GPMM)</v>
      </c>
      <c r="J315" s="9">
        <v>3</v>
      </c>
      <c r="K315" s="6" t="s">
        <v>18</v>
      </c>
      <c r="L315" s="6" t="s">
        <v>401</v>
      </c>
      <c r="M315" s="6" t="s">
        <v>19</v>
      </c>
      <c r="N315" s="6" t="s">
        <v>413</v>
      </c>
      <c r="O315" t="s">
        <v>516</v>
      </c>
      <c r="P315" t="s">
        <v>516</v>
      </c>
      <c r="Q315" t="s">
        <v>516</v>
      </c>
      <c r="R315" t="s">
        <v>516</v>
      </c>
      <c r="S315" t="s">
        <v>516</v>
      </c>
      <c r="T315" t="s">
        <v>410</v>
      </c>
      <c r="U315" t="s">
        <v>405</v>
      </c>
    </row>
    <row r="316" spans="1:21" ht="14.45" customHeight="1" x14ac:dyDescent="0.25">
      <c r="A316" t="s">
        <v>441</v>
      </c>
      <c r="B316" t="str">
        <f>VLOOKUP(D316,'Plateformes multimodales'!A:I,9,FALSE)</f>
        <v>France</v>
      </c>
      <c r="C316" s="6">
        <f>VLOOKUP(D316,'Plateformes multimodales'!A:E,5,FALSE)</f>
        <v>59</v>
      </c>
      <c r="D316" s="9" t="s">
        <v>319</v>
      </c>
      <c r="E316" t="str">
        <f>VLOOKUP(D316,'Plateformes multimodales'!A:B,2,FALSE)</f>
        <v>Port de Dunkerque</v>
      </c>
      <c r="F316" t="str">
        <f>VLOOKUP(H316,'Plateformes multimodales'!A:I,9,FALSE)</f>
        <v>France</v>
      </c>
      <c r="G316" s="6">
        <f>VLOOKUP(H316,'Plateformes multimodales'!A:I,5,FALSE)</f>
        <v>13</v>
      </c>
      <c r="H316" s="9" t="s">
        <v>398</v>
      </c>
      <c r="I316" s="9" t="str">
        <f>VLOOKUP(H316,'Plateformes multimodales'!A:B,2,FALSE)</f>
        <v>Grand port maritime de Marseille (GPMM)</v>
      </c>
      <c r="J316" s="9">
        <v>3</v>
      </c>
      <c r="K316" s="6" t="s">
        <v>17</v>
      </c>
      <c r="L316" s="6" t="s">
        <v>406</v>
      </c>
      <c r="M316" s="6" t="s">
        <v>18</v>
      </c>
      <c r="N316" s="6" t="s">
        <v>413</v>
      </c>
      <c r="O316" t="s">
        <v>516</v>
      </c>
      <c r="P316" t="s">
        <v>516</v>
      </c>
      <c r="Q316" t="s">
        <v>516</v>
      </c>
      <c r="R316" t="s">
        <v>516</v>
      </c>
      <c r="S316" t="s">
        <v>516</v>
      </c>
      <c r="T316" t="s">
        <v>410</v>
      </c>
      <c r="U316" t="s">
        <v>405</v>
      </c>
    </row>
    <row r="317" spans="1:21" ht="14.45" customHeight="1" x14ac:dyDescent="0.25">
      <c r="A317" t="s">
        <v>441</v>
      </c>
      <c r="B317" t="str">
        <f>VLOOKUP(D317,'Plateformes multimodales'!A:I,9,FALSE)</f>
        <v>France</v>
      </c>
      <c r="C317" s="6">
        <f>VLOOKUP(D317,'Plateformes multimodales'!A:E,5,FALSE)</f>
        <v>59</v>
      </c>
      <c r="D317" s="9" t="s">
        <v>319</v>
      </c>
      <c r="E317" t="str">
        <f>VLOOKUP(D317,'Plateformes multimodales'!A:B,2,FALSE)</f>
        <v>Port de Dunkerque</v>
      </c>
      <c r="F317" t="str">
        <f>VLOOKUP(H317,'Plateformes multimodales'!A:I,9,FALSE)</f>
        <v>France</v>
      </c>
      <c r="G317" s="6">
        <f>VLOOKUP(H317,'Plateformes multimodales'!A:I,5,FALSE)</f>
        <v>35</v>
      </c>
      <c r="H317" t="s">
        <v>30</v>
      </c>
      <c r="I317" s="9" t="str">
        <f>VLOOKUP(H317,'Plateformes multimodales'!A:B,2,FALSE)</f>
        <v>Rennes Terminal</v>
      </c>
      <c r="J317" s="9">
        <v>3</v>
      </c>
      <c r="K317" s="6" t="s">
        <v>16</v>
      </c>
      <c r="L317" s="6" t="s">
        <v>401</v>
      </c>
      <c r="M317" s="6" t="s">
        <v>17</v>
      </c>
      <c r="N317" s="6" t="s">
        <v>440</v>
      </c>
      <c r="O317" t="s">
        <v>516</v>
      </c>
      <c r="P317" t="s">
        <v>516</v>
      </c>
      <c r="Q317" t="s">
        <v>516</v>
      </c>
      <c r="R317" t="s">
        <v>516</v>
      </c>
      <c r="S317" t="s">
        <v>516</v>
      </c>
      <c r="U317" t="s">
        <v>409</v>
      </c>
    </row>
    <row r="318" spans="1:21" ht="14.45" customHeight="1" x14ac:dyDescent="0.25">
      <c r="A318" t="s">
        <v>441</v>
      </c>
      <c r="B318" t="str">
        <f>VLOOKUP(D318,'Plateformes multimodales'!A:I,9,FALSE)</f>
        <v>France</v>
      </c>
      <c r="C318" s="6">
        <f>VLOOKUP(D318,'Plateformes multimodales'!A:E,5,FALSE)</f>
        <v>59</v>
      </c>
      <c r="D318" s="9" t="s">
        <v>319</v>
      </c>
      <c r="E318" t="str">
        <f>VLOOKUP(D318,'Plateformes multimodales'!A:B,2,FALSE)</f>
        <v>Port de Dunkerque</v>
      </c>
      <c r="F318" t="str">
        <f>VLOOKUP(H318,'Plateformes multimodales'!A:I,9,FALSE)</f>
        <v>France</v>
      </c>
      <c r="G318" s="6">
        <f>VLOOKUP(H318,'Plateformes multimodales'!A:I,5,FALSE)</f>
        <v>35</v>
      </c>
      <c r="H318" t="s">
        <v>30</v>
      </c>
      <c r="I318" s="9" t="str">
        <f>VLOOKUP(H318,'Plateformes multimodales'!A:B,2,FALSE)</f>
        <v>Rennes Terminal</v>
      </c>
      <c r="J318" s="9">
        <v>3</v>
      </c>
      <c r="K318" s="6" t="s">
        <v>18</v>
      </c>
      <c r="L318" s="6" t="s">
        <v>401</v>
      </c>
      <c r="M318" s="6" t="s">
        <v>15</v>
      </c>
      <c r="N318" s="6" t="s">
        <v>414</v>
      </c>
      <c r="O318" t="s">
        <v>516</v>
      </c>
      <c r="P318" t="s">
        <v>516</v>
      </c>
      <c r="Q318" t="s">
        <v>516</v>
      </c>
      <c r="R318" t="s">
        <v>516</v>
      </c>
      <c r="S318" t="s">
        <v>516</v>
      </c>
      <c r="U318" t="s">
        <v>408</v>
      </c>
    </row>
    <row r="319" spans="1:21" ht="14.45" customHeight="1" x14ac:dyDescent="0.25">
      <c r="A319" t="s">
        <v>441</v>
      </c>
      <c r="B319" t="str">
        <f>VLOOKUP(D319,'Plateformes multimodales'!A:I,9,FALSE)</f>
        <v>France</v>
      </c>
      <c r="C319" s="6">
        <f>VLOOKUP(D319,'Plateformes multimodales'!A:E,5,FALSE)</f>
        <v>59</v>
      </c>
      <c r="D319" s="9" t="s">
        <v>319</v>
      </c>
      <c r="E319" t="str">
        <f>VLOOKUP(D319,'Plateformes multimodales'!A:B,2,FALSE)</f>
        <v>Port de Dunkerque</v>
      </c>
      <c r="F319" t="str">
        <f>VLOOKUP(H319,'Plateformes multimodales'!A:I,9,FALSE)</f>
        <v>France</v>
      </c>
      <c r="G319" s="6">
        <f>VLOOKUP(H319,'Plateformes multimodales'!A:I,5,FALSE)</f>
        <v>35</v>
      </c>
      <c r="H319" t="s">
        <v>30</v>
      </c>
      <c r="I319" s="9" t="str">
        <f>VLOOKUP(H319,'Plateformes multimodales'!A:B,2,FALSE)</f>
        <v>Rennes Terminal</v>
      </c>
      <c r="J319" s="9">
        <v>3</v>
      </c>
      <c r="K319" s="6" t="s">
        <v>17</v>
      </c>
      <c r="L319" s="6" t="s">
        <v>406</v>
      </c>
      <c r="M319" s="6" t="s">
        <v>19</v>
      </c>
      <c r="N319" s="6" t="s">
        <v>440</v>
      </c>
      <c r="O319" t="s">
        <v>516</v>
      </c>
      <c r="P319" t="s">
        <v>516</v>
      </c>
      <c r="Q319" t="s">
        <v>516</v>
      </c>
      <c r="R319" t="s">
        <v>516</v>
      </c>
      <c r="S319" t="s">
        <v>516</v>
      </c>
      <c r="U319" t="s">
        <v>408</v>
      </c>
    </row>
    <row r="320" spans="1:21" ht="14.45" customHeight="1" x14ac:dyDescent="0.25">
      <c r="A320" t="s">
        <v>441</v>
      </c>
      <c r="B320" t="str">
        <f>VLOOKUP(D320,'Plateformes multimodales'!A:I,9,FALSE)</f>
        <v>France</v>
      </c>
      <c r="C320" s="6">
        <f>VLOOKUP(D320,'Plateformes multimodales'!A:E,5,FALSE)</f>
        <v>59</v>
      </c>
      <c r="D320" s="9" t="s">
        <v>319</v>
      </c>
      <c r="E320" t="str">
        <f>VLOOKUP(D320,'Plateformes multimodales'!A:B,2,FALSE)</f>
        <v>Port de Dunkerque</v>
      </c>
      <c r="F320" t="str">
        <f>VLOOKUP(H320,'Plateformes multimodales'!A:I,9,FALSE)</f>
        <v>France</v>
      </c>
      <c r="G320" s="6">
        <f>VLOOKUP(H320,'Plateformes multimodales'!A:I,5,FALSE)</f>
        <v>13</v>
      </c>
      <c r="H320" s="9" t="s">
        <v>312</v>
      </c>
      <c r="I320" s="9" t="str">
        <f>VLOOKUP(H320,'Plateformes multimodales'!A:B,2,FALSE)</f>
        <v>Novatrans/ Green Modal</v>
      </c>
      <c r="J320" s="9">
        <v>3</v>
      </c>
      <c r="K320" s="6" t="s">
        <v>16</v>
      </c>
      <c r="L320" s="6" t="s">
        <v>401</v>
      </c>
      <c r="M320" s="6" t="s">
        <v>18</v>
      </c>
      <c r="N320" s="6" t="s">
        <v>407</v>
      </c>
      <c r="O320" t="s">
        <v>516</v>
      </c>
      <c r="P320" t="s">
        <v>516</v>
      </c>
      <c r="Q320" t="s">
        <v>516</v>
      </c>
      <c r="R320" t="s">
        <v>516</v>
      </c>
      <c r="S320" t="s">
        <v>516</v>
      </c>
      <c r="T320" t="s">
        <v>404</v>
      </c>
      <c r="U320" t="s">
        <v>403</v>
      </c>
    </row>
    <row r="321" spans="1:21" ht="14.45" customHeight="1" x14ac:dyDescent="0.25">
      <c r="A321" t="s">
        <v>441</v>
      </c>
      <c r="B321" t="str">
        <f>VLOOKUP(D321,'Plateformes multimodales'!A:I,9,FALSE)</f>
        <v>France</v>
      </c>
      <c r="C321" s="6">
        <f>VLOOKUP(D321,'Plateformes multimodales'!A:E,5,FALSE)</f>
        <v>59</v>
      </c>
      <c r="D321" s="9" t="s">
        <v>319</v>
      </c>
      <c r="E321" t="str">
        <f>VLOOKUP(D321,'Plateformes multimodales'!A:B,2,FALSE)</f>
        <v>Port de Dunkerque</v>
      </c>
      <c r="F321" t="str">
        <f>VLOOKUP(H321,'Plateformes multimodales'!A:I,9,FALSE)</f>
        <v>France</v>
      </c>
      <c r="G321" s="6">
        <f>VLOOKUP(H321,'Plateformes multimodales'!A:I,5,FALSE)</f>
        <v>13</v>
      </c>
      <c r="H321" s="9" t="s">
        <v>312</v>
      </c>
      <c r="I321" s="9" t="str">
        <f>VLOOKUP(H321,'Plateformes multimodales'!A:B,2,FALSE)</f>
        <v>Novatrans/ Green Modal</v>
      </c>
      <c r="J321" s="9">
        <v>3</v>
      </c>
      <c r="K321" s="6" t="s">
        <v>18</v>
      </c>
      <c r="L321" s="6" t="s">
        <v>401</v>
      </c>
      <c r="M321" s="6" t="s">
        <v>15</v>
      </c>
      <c r="N321" s="6" t="s">
        <v>407</v>
      </c>
      <c r="O321" t="s">
        <v>516</v>
      </c>
      <c r="P321" t="s">
        <v>516</v>
      </c>
      <c r="Q321" t="s">
        <v>516</v>
      </c>
      <c r="R321" t="s">
        <v>516</v>
      </c>
      <c r="S321" t="s">
        <v>516</v>
      </c>
      <c r="T321" t="s">
        <v>404</v>
      </c>
      <c r="U321" t="s">
        <v>408</v>
      </c>
    </row>
    <row r="322" spans="1:21" ht="14.45" customHeight="1" x14ac:dyDescent="0.25">
      <c r="A322" t="s">
        <v>441</v>
      </c>
      <c r="B322" t="str">
        <f>VLOOKUP(D322,'Plateformes multimodales'!A:I,9,FALSE)</f>
        <v>France</v>
      </c>
      <c r="C322" s="6">
        <f>VLOOKUP(D322,'Plateformes multimodales'!A:E,5,FALSE)</f>
        <v>59</v>
      </c>
      <c r="D322" s="9" t="s">
        <v>319</v>
      </c>
      <c r="E322" t="str">
        <f>VLOOKUP(D322,'Plateformes multimodales'!A:B,2,FALSE)</f>
        <v>Port de Dunkerque</v>
      </c>
      <c r="F322" t="str">
        <f>VLOOKUP(H322,'Plateformes multimodales'!A:I,9,FALSE)</f>
        <v>France</v>
      </c>
      <c r="G322" s="6">
        <f>VLOOKUP(H322,'Plateformes multimodales'!A:I,5,FALSE)</f>
        <v>13</v>
      </c>
      <c r="H322" s="9" t="s">
        <v>312</v>
      </c>
      <c r="I322" s="9" t="str">
        <f>VLOOKUP(H322,'Plateformes multimodales'!A:B,2,FALSE)</f>
        <v>Novatrans/ Green Modal</v>
      </c>
      <c r="J322" s="9">
        <v>3</v>
      </c>
      <c r="K322" s="6" t="s">
        <v>17</v>
      </c>
      <c r="L322" s="6" t="s">
        <v>406</v>
      </c>
      <c r="M322" s="6" t="s">
        <v>16</v>
      </c>
      <c r="N322" s="6" t="s">
        <v>407</v>
      </c>
      <c r="O322" t="s">
        <v>516</v>
      </c>
      <c r="P322" t="s">
        <v>516</v>
      </c>
      <c r="Q322" t="s">
        <v>516</v>
      </c>
      <c r="R322" t="s">
        <v>516</v>
      </c>
      <c r="S322" t="s">
        <v>516</v>
      </c>
      <c r="T322" t="s">
        <v>404</v>
      </c>
      <c r="U322" t="s">
        <v>408</v>
      </c>
    </row>
    <row r="323" spans="1:21" ht="14.45" customHeight="1" x14ac:dyDescent="0.25">
      <c r="A323" t="s">
        <v>441</v>
      </c>
      <c r="B323" t="str">
        <f>VLOOKUP(D323,'Plateformes multimodales'!A:I,9,FALSE)</f>
        <v>France</v>
      </c>
      <c r="C323" s="6">
        <f>VLOOKUP(D323,'Plateformes multimodales'!A:E,5,FALSE)</f>
        <v>59</v>
      </c>
      <c r="D323" s="9" t="s">
        <v>319</v>
      </c>
      <c r="E323" t="str">
        <f>VLOOKUP(D323,'Plateformes multimodales'!A:B,2,FALSE)</f>
        <v>Port de Dunkerque</v>
      </c>
      <c r="F323" t="str">
        <f>VLOOKUP(H323,'Plateformes multimodales'!A:I,9,FALSE)</f>
        <v>France</v>
      </c>
      <c r="G323" s="6">
        <f>VLOOKUP(H323,'Plateformes multimodales'!A:I,5,FALSE)</f>
        <v>69</v>
      </c>
      <c r="H323" s="9" t="s">
        <v>384</v>
      </c>
      <c r="I323" s="9" t="str">
        <f>VLOOKUP(H323,'Plateformes multimodales'!A:B,2,FALSE)</f>
        <v>Novatrans/ Green Modal</v>
      </c>
      <c r="J323" s="9">
        <v>3</v>
      </c>
      <c r="K323" s="6" t="s">
        <v>16</v>
      </c>
      <c r="L323" s="6" t="s">
        <v>401</v>
      </c>
      <c r="M323" s="6" t="s">
        <v>18</v>
      </c>
      <c r="N323" s="6" t="s">
        <v>402</v>
      </c>
      <c r="O323" t="s">
        <v>516</v>
      </c>
      <c r="P323" t="s">
        <v>516</v>
      </c>
      <c r="Q323" t="s">
        <v>516</v>
      </c>
      <c r="R323" t="s">
        <v>516</v>
      </c>
      <c r="S323" t="s">
        <v>516</v>
      </c>
      <c r="T323" t="s">
        <v>404</v>
      </c>
      <c r="U323" t="s">
        <v>403</v>
      </c>
    </row>
    <row r="324" spans="1:21" ht="14.45" customHeight="1" x14ac:dyDescent="0.25">
      <c r="A324" t="s">
        <v>441</v>
      </c>
      <c r="B324" t="str">
        <f>VLOOKUP(D324,'Plateformes multimodales'!A:I,9,FALSE)</f>
        <v>France</v>
      </c>
      <c r="C324" s="6">
        <f>VLOOKUP(D324,'Plateformes multimodales'!A:E,5,FALSE)</f>
        <v>59</v>
      </c>
      <c r="D324" s="9" t="s">
        <v>319</v>
      </c>
      <c r="E324" t="str">
        <f>VLOOKUP(D324,'Plateformes multimodales'!A:B,2,FALSE)</f>
        <v>Port de Dunkerque</v>
      </c>
      <c r="F324" t="str">
        <f>VLOOKUP(H324,'Plateformes multimodales'!A:I,9,FALSE)</f>
        <v>France</v>
      </c>
      <c r="G324" s="6">
        <f>VLOOKUP(H324,'Plateformes multimodales'!A:I,5,FALSE)</f>
        <v>69</v>
      </c>
      <c r="H324" s="9" t="s">
        <v>384</v>
      </c>
      <c r="I324" s="9" t="str">
        <f>VLOOKUP(H324,'Plateformes multimodales'!A:B,2,FALSE)</f>
        <v>Novatrans/ Green Modal</v>
      </c>
      <c r="J324" s="9">
        <v>3</v>
      </c>
      <c r="K324" s="6" t="s">
        <v>18</v>
      </c>
      <c r="L324" s="6" t="s">
        <v>401</v>
      </c>
      <c r="M324" s="6" t="s">
        <v>16</v>
      </c>
      <c r="N324" s="6" t="s">
        <v>402</v>
      </c>
      <c r="O324" t="s">
        <v>516</v>
      </c>
      <c r="P324" t="s">
        <v>516</v>
      </c>
      <c r="Q324" t="s">
        <v>516</v>
      </c>
      <c r="R324" t="s">
        <v>516</v>
      </c>
      <c r="S324" t="s">
        <v>516</v>
      </c>
      <c r="T324" t="s">
        <v>404</v>
      </c>
      <c r="U324" t="s">
        <v>405</v>
      </c>
    </row>
    <row r="325" spans="1:21" ht="14.45" customHeight="1" x14ac:dyDescent="0.25">
      <c r="A325" t="s">
        <v>441</v>
      </c>
      <c r="B325" t="str">
        <f>VLOOKUP(D325,'Plateformes multimodales'!A:I,9,FALSE)</f>
        <v>France</v>
      </c>
      <c r="C325" s="6">
        <f>VLOOKUP(D325,'Plateformes multimodales'!A:E,5,FALSE)</f>
        <v>59</v>
      </c>
      <c r="D325" s="9" t="s">
        <v>319</v>
      </c>
      <c r="E325" t="str">
        <f>VLOOKUP(D325,'Plateformes multimodales'!A:B,2,FALSE)</f>
        <v>Port de Dunkerque</v>
      </c>
      <c r="F325" t="str">
        <f>VLOOKUP(H325,'Plateformes multimodales'!A:I,9,FALSE)</f>
        <v>France</v>
      </c>
      <c r="G325" s="6">
        <f>VLOOKUP(H325,'Plateformes multimodales'!A:I,5,FALSE)</f>
        <v>69</v>
      </c>
      <c r="H325" s="9" t="s">
        <v>384</v>
      </c>
      <c r="I325" s="9" t="str">
        <f>VLOOKUP(H325,'Plateformes multimodales'!A:B,2,FALSE)</f>
        <v>Novatrans/ Green Modal</v>
      </c>
      <c r="J325" s="9">
        <v>3</v>
      </c>
      <c r="K325" s="6" t="s">
        <v>17</v>
      </c>
      <c r="L325" s="6" t="s">
        <v>406</v>
      </c>
      <c r="M325" s="6" t="s">
        <v>19</v>
      </c>
      <c r="N325" s="6" t="s">
        <v>402</v>
      </c>
      <c r="O325" t="s">
        <v>516</v>
      </c>
      <c r="P325" t="s">
        <v>516</v>
      </c>
      <c r="Q325" t="s">
        <v>516</v>
      </c>
      <c r="R325" t="s">
        <v>516</v>
      </c>
      <c r="S325" t="s">
        <v>516</v>
      </c>
      <c r="T325" t="s">
        <v>404</v>
      </c>
      <c r="U325" t="s">
        <v>405</v>
      </c>
    </row>
    <row r="326" spans="1:21" ht="14.45" customHeight="1" x14ac:dyDescent="0.25">
      <c r="A326" t="s">
        <v>441</v>
      </c>
      <c r="B326" t="str">
        <f>VLOOKUP(D326,'Plateformes multimodales'!A:I,9,FALSE)</f>
        <v>France</v>
      </c>
      <c r="C326" s="6">
        <f>VLOOKUP(D326,'Plateformes multimodales'!A:E,5,FALSE)</f>
        <v>13</v>
      </c>
      <c r="D326" s="9" t="s">
        <v>325</v>
      </c>
      <c r="E326" t="str">
        <f>VLOOKUP(D326,'Plateformes multimodales'!A:B,2,FALSE)</f>
        <v>EUROFOS</v>
      </c>
      <c r="F326" t="str">
        <f>VLOOKUP(H326,'Plateformes multimodales'!A:I,9,FALSE)</f>
        <v>Belgique</v>
      </c>
      <c r="G326" s="6" t="str">
        <f>VLOOKUP(H326,'Plateformes multimodales'!A:I,5,FALSE)</f>
        <v>NR</v>
      </c>
      <c r="H326" s="9" t="s">
        <v>232</v>
      </c>
      <c r="I326" s="9" t="str">
        <f>VLOOKUP(H326,'Plateformes multimodales'!A:B,2,FALSE)</f>
        <v>Port of Antwerp</v>
      </c>
      <c r="J326" s="9">
        <v>5</v>
      </c>
      <c r="K326" s="6" t="s">
        <v>17</v>
      </c>
      <c r="L326" s="6" t="s">
        <v>401</v>
      </c>
      <c r="M326" s="6" t="s">
        <v>19</v>
      </c>
      <c r="N326" s="6" t="s">
        <v>406</v>
      </c>
      <c r="O326" t="s">
        <v>516</v>
      </c>
      <c r="P326" t="s">
        <v>516</v>
      </c>
      <c r="Q326" t="s">
        <v>516</v>
      </c>
      <c r="R326" t="s">
        <v>516</v>
      </c>
      <c r="S326" t="s">
        <v>516</v>
      </c>
      <c r="T326" t="s">
        <v>423</v>
      </c>
      <c r="U326" t="s">
        <v>403</v>
      </c>
    </row>
    <row r="327" spans="1:21" ht="14.45" customHeight="1" x14ac:dyDescent="0.25">
      <c r="A327" t="s">
        <v>441</v>
      </c>
      <c r="B327" t="str">
        <f>VLOOKUP(D327,'Plateformes multimodales'!A:I,9,FALSE)</f>
        <v>France</v>
      </c>
      <c r="C327" s="6">
        <f>VLOOKUP(D327,'Plateformes multimodales'!A:E,5,FALSE)</f>
        <v>13</v>
      </c>
      <c r="D327" s="9" t="s">
        <v>325</v>
      </c>
      <c r="E327" t="str">
        <f>VLOOKUP(D327,'Plateformes multimodales'!A:B,2,FALSE)</f>
        <v>EUROFOS</v>
      </c>
      <c r="F327" t="str">
        <f>VLOOKUP(H327,'Plateformes multimodales'!A:I,9,FALSE)</f>
        <v>Belgique</v>
      </c>
      <c r="G327" s="6" t="str">
        <f>VLOOKUP(H327,'Plateformes multimodales'!A:I,5,FALSE)</f>
        <v>NR</v>
      </c>
      <c r="H327" s="9" t="s">
        <v>232</v>
      </c>
      <c r="I327" s="9" t="str">
        <f>VLOOKUP(H327,'Plateformes multimodales'!A:B,2,FALSE)</f>
        <v>Port of Antwerp</v>
      </c>
      <c r="J327" s="9">
        <v>5</v>
      </c>
      <c r="K327" s="6" t="s">
        <v>15</v>
      </c>
      <c r="L327" s="6" t="s">
        <v>401</v>
      </c>
      <c r="M327" s="6" t="s">
        <v>18</v>
      </c>
      <c r="N327" s="6" t="s">
        <v>406</v>
      </c>
      <c r="O327" t="s">
        <v>516</v>
      </c>
      <c r="P327" t="s">
        <v>516</v>
      </c>
      <c r="Q327" t="s">
        <v>516</v>
      </c>
      <c r="R327" t="s">
        <v>516</v>
      </c>
      <c r="S327" t="s">
        <v>516</v>
      </c>
      <c r="T327" t="s">
        <v>423</v>
      </c>
      <c r="U327" t="s">
        <v>403</v>
      </c>
    </row>
    <row r="328" spans="1:21" ht="14.45" customHeight="1" x14ac:dyDescent="0.25">
      <c r="A328" t="s">
        <v>441</v>
      </c>
      <c r="B328" t="str">
        <f>VLOOKUP(D328,'Plateformes multimodales'!A:I,9,FALSE)</f>
        <v>France</v>
      </c>
      <c r="C328" s="6">
        <f>VLOOKUP(D328,'Plateformes multimodales'!A:E,5,FALSE)</f>
        <v>13</v>
      </c>
      <c r="D328" s="9" t="s">
        <v>325</v>
      </c>
      <c r="E328" t="str">
        <f>VLOOKUP(D328,'Plateformes multimodales'!A:B,2,FALSE)</f>
        <v>EUROFOS</v>
      </c>
      <c r="F328" t="str">
        <f>VLOOKUP(H328,'Plateformes multimodales'!A:I,9,FALSE)</f>
        <v>Belgique</v>
      </c>
      <c r="G328" s="6" t="str">
        <f>VLOOKUP(H328,'Plateformes multimodales'!A:I,5,FALSE)</f>
        <v>NR</v>
      </c>
      <c r="H328" s="9" t="s">
        <v>232</v>
      </c>
      <c r="I328" s="9" t="str">
        <f>VLOOKUP(H328,'Plateformes multimodales'!A:B,2,FALSE)</f>
        <v>Port of Antwerp</v>
      </c>
      <c r="J328" s="9">
        <v>5</v>
      </c>
      <c r="K328" s="6" t="s">
        <v>16</v>
      </c>
      <c r="L328" s="6" t="s">
        <v>401</v>
      </c>
      <c r="M328" s="6" t="s">
        <v>17</v>
      </c>
      <c r="N328" s="6" t="s">
        <v>406</v>
      </c>
      <c r="O328" t="s">
        <v>516</v>
      </c>
      <c r="P328" t="s">
        <v>516</v>
      </c>
      <c r="Q328" t="s">
        <v>516</v>
      </c>
      <c r="R328" t="s">
        <v>516</v>
      </c>
      <c r="S328" t="s">
        <v>516</v>
      </c>
      <c r="T328" t="s">
        <v>423</v>
      </c>
      <c r="U328" t="s">
        <v>403</v>
      </c>
    </row>
    <row r="329" spans="1:21" ht="14.45" customHeight="1" x14ac:dyDescent="0.25">
      <c r="A329" t="s">
        <v>441</v>
      </c>
      <c r="B329" t="str">
        <f>VLOOKUP(D329,'Plateformes multimodales'!A:I,9,FALSE)</f>
        <v>France</v>
      </c>
      <c r="C329" s="6">
        <f>VLOOKUP(D329,'Plateformes multimodales'!A:E,5,FALSE)</f>
        <v>13</v>
      </c>
      <c r="D329" s="9" t="s">
        <v>325</v>
      </c>
      <c r="E329" t="str">
        <f>VLOOKUP(D329,'Plateformes multimodales'!A:B,2,FALSE)</f>
        <v>EUROFOS</v>
      </c>
      <c r="F329" t="str">
        <f>VLOOKUP(H329,'Plateformes multimodales'!A:I,9,FALSE)</f>
        <v>Belgique</v>
      </c>
      <c r="G329" s="6" t="str">
        <f>VLOOKUP(H329,'Plateformes multimodales'!A:I,5,FALSE)</f>
        <v>NR</v>
      </c>
      <c r="H329" s="9" t="s">
        <v>232</v>
      </c>
      <c r="I329" s="9" t="str">
        <f>VLOOKUP(H329,'Plateformes multimodales'!A:B,2,FALSE)</f>
        <v>Port of Antwerp</v>
      </c>
      <c r="J329" s="9">
        <v>5</v>
      </c>
      <c r="K329" s="6" t="s">
        <v>19</v>
      </c>
      <c r="L329" s="6" t="s">
        <v>401</v>
      </c>
      <c r="M329" s="6" t="s">
        <v>15</v>
      </c>
      <c r="N329" s="6" t="s">
        <v>406</v>
      </c>
      <c r="O329" t="s">
        <v>516</v>
      </c>
      <c r="P329" t="s">
        <v>516</v>
      </c>
      <c r="Q329" t="s">
        <v>516</v>
      </c>
      <c r="R329" t="s">
        <v>516</v>
      </c>
      <c r="S329" t="s">
        <v>516</v>
      </c>
      <c r="T329" t="s">
        <v>423</v>
      </c>
      <c r="U329" t="s">
        <v>408</v>
      </c>
    </row>
    <row r="330" spans="1:21" ht="14.45" customHeight="1" x14ac:dyDescent="0.25">
      <c r="A330" t="s">
        <v>441</v>
      </c>
      <c r="B330" t="str">
        <f>VLOOKUP(D330,'Plateformes multimodales'!A:I,9,FALSE)</f>
        <v>France</v>
      </c>
      <c r="C330" s="6">
        <f>VLOOKUP(D330,'Plateformes multimodales'!A:E,5,FALSE)</f>
        <v>13</v>
      </c>
      <c r="D330" s="9" t="s">
        <v>325</v>
      </c>
      <c r="E330" t="str">
        <f>VLOOKUP(D330,'Plateformes multimodales'!A:B,2,FALSE)</f>
        <v>EUROFOS</v>
      </c>
      <c r="F330" t="str">
        <f>VLOOKUP(H330,'Plateformes multimodales'!A:I,9,FALSE)</f>
        <v>Belgique</v>
      </c>
      <c r="G330" s="6" t="str">
        <f>VLOOKUP(H330,'Plateformes multimodales'!A:I,5,FALSE)</f>
        <v>NR</v>
      </c>
      <c r="H330" s="9" t="s">
        <v>232</v>
      </c>
      <c r="I330" s="9" t="str">
        <f>VLOOKUP(H330,'Plateformes multimodales'!A:B,2,FALSE)</f>
        <v>Port of Antwerp</v>
      </c>
      <c r="J330" s="9">
        <v>5</v>
      </c>
      <c r="K330" s="6" t="s">
        <v>18</v>
      </c>
      <c r="L330" s="6" t="s">
        <v>401</v>
      </c>
      <c r="M330" s="6" t="s">
        <v>16</v>
      </c>
      <c r="N330" s="6" t="s">
        <v>406</v>
      </c>
      <c r="O330" t="s">
        <v>516</v>
      </c>
      <c r="P330" t="s">
        <v>516</v>
      </c>
      <c r="Q330" t="s">
        <v>516</v>
      </c>
      <c r="R330" t="s">
        <v>516</v>
      </c>
      <c r="S330" t="s">
        <v>516</v>
      </c>
      <c r="T330" t="s">
        <v>423</v>
      </c>
      <c r="U330" t="s">
        <v>408</v>
      </c>
    </row>
    <row r="331" spans="1:21" ht="14.45" customHeight="1" x14ac:dyDescent="0.25">
      <c r="A331" t="s">
        <v>441</v>
      </c>
      <c r="B331" t="str">
        <f>VLOOKUP(D331,'Plateformes multimodales'!A:I,9,FALSE)</f>
        <v>France</v>
      </c>
      <c r="C331" s="6">
        <f>VLOOKUP(D331,'Plateformes multimodales'!A:E,5,FALSE)</f>
        <v>13</v>
      </c>
      <c r="D331" s="9" t="s">
        <v>325</v>
      </c>
      <c r="E331" t="str">
        <f>VLOOKUP(D331,'Plateformes multimodales'!A:B,2,FALSE)</f>
        <v>EUROFOS</v>
      </c>
      <c r="F331" t="str">
        <f>VLOOKUP(H331,'Plateformes multimodales'!A:I,9,FALSE)</f>
        <v>Belgique</v>
      </c>
      <c r="G331" s="6" t="str">
        <f>VLOOKUP(H331,'Plateformes multimodales'!A:I,5,FALSE)</f>
        <v>NR</v>
      </c>
      <c r="H331" s="9" t="s">
        <v>399</v>
      </c>
      <c r="I331" s="9" t="str">
        <f>VLOOKUP(H331,'Plateformes multimodales'!A:B,2,FALSE)</f>
        <v>Port of Antwerp</v>
      </c>
      <c r="J331" s="9">
        <v>5</v>
      </c>
      <c r="K331" s="6" t="s">
        <v>17</v>
      </c>
      <c r="L331" s="6" t="s">
        <v>401</v>
      </c>
      <c r="M331" s="6" t="s">
        <v>19</v>
      </c>
      <c r="N331" s="6" t="s">
        <v>406</v>
      </c>
      <c r="O331" t="s">
        <v>516</v>
      </c>
      <c r="P331" t="s">
        <v>516</v>
      </c>
      <c r="Q331" t="s">
        <v>516</v>
      </c>
      <c r="R331" t="s">
        <v>516</v>
      </c>
      <c r="S331" t="s">
        <v>516</v>
      </c>
      <c r="T331" t="s">
        <v>423</v>
      </c>
      <c r="U331" t="s">
        <v>403</v>
      </c>
    </row>
    <row r="332" spans="1:21" ht="14.45" customHeight="1" x14ac:dyDescent="0.25">
      <c r="A332" t="s">
        <v>441</v>
      </c>
      <c r="B332" t="str">
        <f>VLOOKUP(D332,'Plateformes multimodales'!A:I,9,FALSE)</f>
        <v>France</v>
      </c>
      <c r="C332" s="6">
        <f>VLOOKUP(D332,'Plateformes multimodales'!A:E,5,FALSE)</f>
        <v>13</v>
      </c>
      <c r="D332" s="9" t="s">
        <v>325</v>
      </c>
      <c r="E332" t="str">
        <f>VLOOKUP(D332,'Plateformes multimodales'!A:B,2,FALSE)</f>
        <v>EUROFOS</v>
      </c>
      <c r="F332" t="str">
        <f>VLOOKUP(H332,'Plateformes multimodales'!A:I,9,FALSE)</f>
        <v>Belgique</v>
      </c>
      <c r="G332" s="6" t="str">
        <f>VLOOKUP(H332,'Plateformes multimodales'!A:I,5,FALSE)</f>
        <v>NR</v>
      </c>
      <c r="H332" s="9" t="s">
        <v>399</v>
      </c>
      <c r="I332" s="9" t="str">
        <f>VLOOKUP(H332,'Plateformes multimodales'!A:B,2,FALSE)</f>
        <v>Port of Antwerp</v>
      </c>
      <c r="J332" s="9">
        <v>5</v>
      </c>
      <c r="K332" s="6" t="s">
        <v>15</v>
      </c>
      <c r="L332" s="6" t="s">
        <v>401</v>
      </c>
      <c r="M332" s="6" t="s">
        <v>18</v>
      </c>
      <c r="N332" s="6" t="s">
        <v>406</v>
      </c>
      <c r="O332" t="s">
        <v>516</v>
      </c>
      <c r="P332" t="s">
        <v>516</v>
      </c>
      <c r="Q332" t="s">
        <v>516</v>
      </c>
      <c r="R332" t="s">
        <v>516</v>
      </c>
      <c r="S332" t="s">
        <v>516</v>
      </c>
      <c r="T332" t="s">
        <v>423</v>
      </c>
      <c r="U332" t="s">
        <v>403</v>
      </c>
    </row>
    <row r="333" spans="1:21" ht="14.45" customHeight="1" x14ac:dyDescent="0.25">
      <c r="A333" t="s">
        <v>441</v>
      </c>
      <c r="B333" t="str">
        <f>VLOOKUP(D333,'Plateformes multimodales'!A:I,9,FALSE)</f>
        <v>France</v>
      </c>
      <c r="C333" s="6">
        <f>VLOOKUP(D333,'Plateformes multimodales'!A:E,5,FALSE)</f>
        <v>13</v>
      </c>
      <c r="D333" s="9" t="s">
        <v>325</v>
      </c>
      <c r="E333" t="str">
        <f>VLOOKUP(D333,'Plateformes multimodales'!A:B,2,FALSE)</f>
        <v>EUROFOS</v>
      </c>
      <c r="F333" t="str">
        <f>VLOOKUP(H333,'Plateformes multimodales'!A:I,9,FALSE)</f>
        <v>Belgique</v>
      </c>
      <c r="G333" s="6" t="str">
        <f>VLOOKUP(H333,'Plateformes multimodales'!A:I,5,FALSE)</f>
        <v>NR</v>
      </c>
      <c r="H333" s="9" t="s">
        <v>399</v>
      </c>
      <c r="I333" s="9" t="str">
        <f>VLOOKUP(H333,'Plateformes multimodales'!A:B,2,FALSE)</f>
        <v>Port of Antwerp</v>
      </c>
      <c r="J333" s="9">
        <v>5</v>
      </c>
      <c r="K333" s="6" t="s">
        <v>16</v>
      </c>
      <c r="L333" s="6" t="s">
        <v>401</v>
      </c>
      <c r="M333" s="6" t="s">
        <v>17</v>
      </c>
      <c r="N333" s="6" t="s">
        <v>406</v>
      </c>
      <c r="O333" t="s">
        <v>516</v>
      </c>
      <c r="P333" t="s">
        <v>516</v>
      </c>
      <c r="Q333" t="s">
        <v>516</v>
      </c>
      <c r="R333" t="s">
        <v>516</v>
      </c>
      <c r="S333" t="s">
        <v>516</v>
      </c>
      <c r="T333" t="s">
        <v>423</v>
      </c>
      <c r="U333" t="s">
        <v>403</v>
      </c>
    </row>
    <row r="334" spans="1:21" ht="14.45" customHeight="1" x14ac:dyDescent="0.25">
      <c r="A334" t="s">
        <v>441</v>
      </c>
      <c r="B334" t="str">
        <f>VLOOKUP(D334,'Plateformes multimodales'!A:I,9,FALSE)</f>
        <v>France</v>
      </c>
      <c r="C334" s="6">
        <f>VLOOKUP(D334,'Plateformes multimodales'!A:E,5,FALSE)</f>
        <v>13</v>
      </c>
      <c r="D334" s="9" t="s">
        <v>325</v>
      </c>
      <c r="E334" t="str">
        <f>VLOOKUP(D334,'Plateformes multimodales'!A:B,2,FALSE)</f>
        <v>EUROFOS</v>
      </c>
      <c r="F334" t="str">
        <f>VLOOKUP(H334,'Plateformes multimodales'!A:I,9,FALSE)</f>
        <v>Belgique</v>
      </c>
      <c r="G334" s="6" t="str">
        <f>VLOOKUP(H334,'Plateformes multimodales'!A:I,5,FALSE)</f>
        <v>NR</v>
      </c>
      <c r="H334" s="9" t="s">
        <v>399</v>
      </c>
      <c r="I334" s="9" t="str">
        <f>VLOOKUP(H334,'Plateformes multimodales'!A:B,2,FALSE)</f>
        <v>Port of Antwerp</v>
      </c>
      <c r="J334" s="9">
        <v>5</v>
      </c>
      <c r="K334" s="6" t="s">
        <v>19</v>
      </c>
      <c r="L334" s="6" t="s">
        <v>401</v>
      </c>
      <c r="M334" s="6" t="s">
        <v>15</v>
      </c>
      <c r="N334" s="6" t="s">
        <v>406</v>
      </c>
      <c r="O334" t="s">
        <v>516</v>
      </c>
      <c r="P334" t="s">
        <v>516</v>
      </c>
      <c r="Q334" t="s">
        <v>516</v>
      </c>
      <c r="R334" t="s">
        <v>516</v>
      </c>
      <c r="S334" t="s">
        <v>516</v>
      </c>
      <c r="T334" t="s">
        <v>423</v>
      </c>
      <c r="U334" t="s">
        <v>408</v>
      </c>
    </row>
    <row r="335" spans="1:21" ht="14.45" customHeight="1" x14ac:dyDescent="0.25">
      <c r="A335" t="s">
        <v>441</v>
      </c>
      <c r="B335" t="str">
        <f>VLOOKUP(D335,'Plateformes multimodales'!A:I,9,FALSE)</f>
        <v>France</v>
      </c>
      <c r="C335" s="6">
        <f>VLOOKUP(D335,'Plateformes multimodales'!A:E,5,FALSE)</f>
        <v>13</v>
      </c>
      <c r="D335" s="9" t="s">
        <v>325</v>
      </c>
      <c r="E335" t="str">
        <f>VLOOKUP(D335,'Plateformes multimodales'!A:B,2,FALSE)</f>
        <v>EUROFOS</v>
      </c>
      <c r="F335" t="str">
        <f>VLOOKUP(H335,'Plateformes multimodales'!A:I,9,FALSE)</f>
        <v>Belgique</v>
      </c>
      <c r="G335" s="6" t="str">
        <f>VLOOKUP(H335,'Plateformes multimodales'!A:I,5,FALSE)</f>
        <v>NR</v>
      </c>
      <c r="H335" s="9" t="s">
        <v>399</v>
      </c>
      <c r="I335" s="9" t="str">
        <f>VLOOKUP(H335,'Plateformes multimodales'!A:B,2,FALSE)</f>
        <v>Port of Antwerp</v>
      </c>
      <c r="J335" s="9">
        <v>5</v>
      </c>
      <c r="K335" s="6" t="s">
        <v>18</v>
      </c>
      <c r="L335" s="6" t="s">
        <v>401</v>
      </c>
      <c r="M335" s="6" t="s">
        <v>16</v>
      </c>
      <c r="N335" s="6" t="s">
        <v>406</v>
      </c>
      <c r="O335" t="s">
        <v>516</v>
      </c>
      <c r="P335" t="s">
        <v>516</v>
      </c>
      <c r="Q335" t="s">
        <v>516</v>
      </c>
      <c r="R335" t="s">
        <v>516</v>
      </c>
      <c r="S335" t="s">
        <v>516</v>
      </c>
      <c r="T335" t="s">
        <v>423</v>
      </c>
      <c r="U335" t="s">
        <v>408</v>
      </c>
    </row>
    <row r="336" spans="1:21" ht="14.45" customHeight="1" x14ac:dyDescent="0.25">
      <c r="A336" t="s">
        <v>441</v>
      </c>
      <c r="B336" t="str">
        <f>VLOOKUP(D336,'Plateformes multimodales'!A:I,9,FALSE)</f>
        <v>France</v>
      </c>
      <c r="C336" s="6">
        <f>VLOOKUP(D336,'Plateformes multimodales'!A:E,5,FALSE)</f>
        <v>13</v>
      </c>
      <c r="D336" s="9" t="s">
        <v>325</v>
      </c>
      <c r="E336" t="str">
        <f>VLOOKUP(D336,'Plateformes multimodales'!A:B,2,FALSE)</f>
        <v>EUROFOS</v>
      </c>
      <c r="F336" t="str">
        <f>VLOOKUP(H336,'Plateformes multimodales'!A:I,9,FALSE)</f>
        <v>France</v>
      </c>
      <c r="G336" s="6">
        <f>VLOOKUP(H336,'Plateformes multimodales'!A:I,5,FALSE)</f>
        <v>62</v>
      </c>
      <c r="H336" s="9" t="s">
        <v>25</v>
      </c>
      <c r="I336" s="9" t="str">
        <f>VLOOKUP(H336,'Plateformes multimodales'!A:B,2,FALSE)</f>
        <v>Delta 3 - LDCT</v>
      </c>
      <c r="J336" s="9">
        <v>5</v>
      </c>
      <c r="K336" s="6" t="s">
        <v>17</v>
      </c>
      <c r="L336" s="6" t="s">
        <v>401</v>
      </c>
      <c r="M336" s="6" t="s">
        <v>16</v>
      </c>
      <c r="N336" s="6" t="s">
        <v>416</v>
      </c>
      <c r="O336" t="s">
        <v>516</v>
      </c>
      <c r="P336" t="s">
        <v>516</v>
      </c>
      <c r="Q336" t="s">
        <v>516</v>
      </c>
      <c r="R336" t="s">
        <v>516</v>
      </c>
      <c r="S336" t="s">
        <v>516</v>
      </c>
      <c r="T336" t="s">
        <v>417</v>
      </c>
      <c r="U336" t="s">
        <v>408</v>
      </c>
    </row>
    <row r="337" spans="1:21" ht="14.45" customHeight="1" x14ac:dyDescent="0.25">
      <c r="A337" t="s">
        <v>441</v>
      </c>
      <c r="B337" t="str">
        <f>VLOOKUP(D337,'Plateformes multimodales'!A:I,9,FALSE)</f>
        <v>France</v>
      </c>
      <c r="C337" s="6">
        <f>VLOOKUP(D337,'Plateformes multimodales'!A:E,5,FALSE)</f>
        <v>13</v>
      </c>
      <c r="D337" s="9" t="s">
        <v>325</v>
      </c>
      <c r="E337" t="str">
        <f>VLOOKUP(D337,'Plateformes multimodales'!A:B,2,FALSE)</f>
        <v>EUROFOS</v>
      </c>
      <c r="F337" t="str">
        <f>VLOOKUP(H337,'Plateformes multimodales'!A:I,9,FALSE)</f>
        <v>France</v>
      </c>
      <c r="G337" s="6">
        <f>VLOOKUP(H337,'Plateformes multimodales'!A:I,5,FALSE)</f>
        <v>62</v>
      </c>
      <c r="H337" s="9" t="s">
        <v>25</v>
      </c>
      <c r="I337" s="9" t="str">
        <f>VLOOKUP(H337,'Plateformes multimodales'!A:B,2,FALSE)</f>
        <v>Delta 3 - LDCT</v>
      </c>
      <c r="J337" s="9">
        <v>5</v>
      </c>
      <c r="K337" s="6" t="s">
        <v>15</v>
      </c>
      <c r="L337" s="6" t="s">
        <v>401</v>
      </c>
      <c r="M337" s="6" t="s">
        <v>19</v>
      </c>
      <c r="N337" s="6" t="s">
        <v>416</v>
      </c>
      <c r="O337" t="s">
        <v>516</v>
      </c>
      <c r="P337" t="s">
        <v>516</v>
      </c>
      <c r="Q337" t="s">
        <v>516</v>
      </c>
      <c r="R337" t="s">
        <v>516</v>
      </c>
      <c r="S337" t="s">
        <v>516</v>
      </c>
      <c r="T337" t="s">
        <v>417</v>
      </c>
      <c r="U337" t="s">
        <v>403</v>
      </c>
    </row>
    <row r="338" spans="1:21" ht="14.45" customHeight="1" x14ac:dyDescent="0.25">
      <c r="A338" t="s">
        <v>441</v>
      </c>
      <c r="B338" t="str">
        <f>VLOOKUP(D338,'Plateformes multimodales'!A:I,9,FALSE)</f>
        <v>France</v>
      </c>
      <c r="C338" s="6">
        <f>VLOOKUP(D338,'Plateformes multimodales'!A:E,5,FALSE)</f>
        <v>13</v>
      </c>
      <c r="D338" s="9" t="s">
        <v>325</v>
      </c>
      <c r="E338" t="str">
        <f>VLOOKUP(D338,'Plateformes multimodales'!A:B,2,FALSE)</f>
        <v>EUROFOS</v>
      </c>
      <c r="F338" t="str">
        <f>VLOOKUP(H338,'Plateformes multimodales'!A:I,9,FALSE)</f>
        <v>France</v>
      </c>
      <c r="G338" s="6">
        <f>VLOOKUP(H338,'Plateformes multimodales'!A:I,5,FALSE)</f>
        <v>62</v>
      </c>
      <c r="H338" s="9" t="s">
        <v>25</v>
      </c>
      <c r="I338" s="9" t="str">
        <f>VLOOKUP(H338,'Plateformes multimodales'!A:B,2,FALSE)</f>
        <v>Delta 3 - LDCT</v>
      </c>
      <c r="J338" s="9">
        <v>5</v>
      </c>
      <c r="K338" s="6" t="s">
        <v>16</v>
      </c>
      <c r="L338" s="6" t="s">
        <v>401</v>
      </c>
      <c r="M338" s="6" t="s">
        <v>18</v>
      </c>
      <c r="N338" s="6" t="s">
        <v>416</v>
      </c>
      <c r="O338" t="s">
        <v>516</v>
      </c>
      <c r="P338" t="s">
        <v>516</v>
      </c>
      <c r="Q338" t="s">
        <v>516</v>
      </c>
      <c r="R338" t="s">
        <v>516</v>
      </c>
      <c r="S338" t="s">
        <v>516</v>
      </c>
      <c r="T338" t="s">
        <v>417</v>
      </c>
      <c r="U338" t="s">
        <v>403</v>
      </c>
    </row>
    <row r="339" spans="1:21" ht="14.45" customHeight="1" x14ac:dyDescent="0.25">
      <c r="A339" t="s">
        <v>441</v>
      </c>
      <c r="B339" t="str">
        <f>VLOOKUP(D339,'Plateformes multimodales'!A:I,9,FALSE)</f>
        <v>France</v>
      </c>
      <c r="C339" s="6">
        <f>VLOOKUP(D339,'Plateformes multimodales'!A:E,5,FALSE)</f>
        <v>13</v>
      </c>
      <c r="D339" s="9" t="s">
        <v>325</v>
      </c>
      <c r="E339" t="str">
        <f>VLOOKUP(D339,'Plateformes multimodales'!A:B,2,FALSE)</f>
        <v>EUROFOS</v>
      </c>
      <c r="F339" t="str">
        <f>VLOOKUP(H339,'Plateformes multimodales'!A:I,9,FALSE)</f>
        <v>France</v>
      </c>
      <c r="G339" s="6">
        <f>VLOOKUP(H339,'Plateformes multimodales'!A:I,5,FALSE)</f>
        <v>62</v>
      </c>
      <c r="H339" s="9" t="s">
        <v>25</v>
      </c>
      <c r="I339" s="9" t="str">
        <f>VLOOKUP(H339,'Plateformes multimodales'!A:B,2,FALSE)</f>
        <v>Delta 3 - LDCT</v>
      </c>
      <c r="J339" s="9">
        <v>5</v>
      </c>
      <c r="K339" s="6" t="s">
        <v>19</v>
      </c>
      <c r="L339" s="6" t="s">
        <v>401</v>
      </c>
      <c r="M339" s="6" t="s">
        <v>17</v>
      </c>
      <c r="N339" s="6" t="s">
        <v>416</v>
      </c>
      <c r="O339" t="s">
        <v>516</v>
      </c>
      <c r="P339" t="s">
        <v>516</v>
      </c>
      <c r="Q339" t="s">
        <v>516</v>
      </c>
      <c r="R339" t="s">
        <v>516</v>
      </c>
      <c r="S339" t="s">
        <v>516</v>
      </c>
      <c r="T339" t="s">
        <v>417</v>
      </c>
      <c r="U339" t="s">
        <v>403</v>
      </c>
    </row>
    <row r="340" spans="1:21" ht="14.45" customHeight="1" x14ac:dyDescent="0.25">
      <c r="A340" t="s">
        <v>441</v>
      </c>
      <c r="B340" t="str">
        <f>VLOOKUP(D340,'Plateformes multimodales'!A:I,9,FALSE)</f>
        <v>France</v>
      </c>
      <c r="C340" s="6">
        <f>VLOOKUP(D340,'Plateformes multimodales'!A:E,5,FALSE)</f>
        <v>13</v>
      </c>
      <c r="D340" s="9" t="s">
        <v>325</v>
      </c>
      <c r="E340" t="str">
        <f>VLOOKUP(D340,'Plateformes multimodales'!A:B,2,FALSE)</f>
        <v>EUROFOS</v>
      </c>
      <c r="F340" t="str">
        <f>VLOOKUP(H340,'Plateformes multimodales'!A:I,9,FALSE)</f>
        <v>France</v>
      </c>
      <c r="G340" s="6">
        <f>VLOOKUP(H340,'Plateformes multimodales'!A:I,5,FALSE)</f>
        <v>62</v>
      </c>
      <c r="H340" s="9" t="s">
        <v>25</v>
      </c>
      <c r="I340" s="9" t="str">
        <f>VLOOKUP(H340,'Plateformes multimodales'!A:B,2,FALSE)</f>
        <v>Delta 3 - LDCT</v>
      </c>
      <c r="J340" s="9">
        <v>5</v>
      </c>
      <c r="K340" s="6" t="s">
        <v>18</v>
      </c>
      <c r="L340" s="6" t="s">
        <v>401</v>
      </c>
      <c r="M340" s="6" t="s">
        <v>15</v>
      </c>
      <c r="N340" s="6" t="s">
        <v>418</v>
      </c>
      <c r="O340" t="s">
        <v>516</v>
      </c>
      <c r="P340" t="s">
        <v>516</v>
      </c>
      <c r="Q340" t="s">
        <v>516</v>
      </c>
      <c r="R340" t="s">
        <v>516</v>
      </c>
      <c r="S340" t="s">
        <v>516</v>
      </c>
      <c r="T340" t="s">
        <v>417</v>
      </c>
      <c r="U340" t="s">
        <v>408</v>
      </c>
    </row>
    <row r="341" spans="1:21" ht="14.45" customHeight="1" x14ac:dyDescent="0.25">
      <c r="A341" t="s">
        <v>441</v>
      </c>
      <c r="B341" t="str">
        <f>VLOOKUP(D341,'Plateformes multimodales'!A:I,9,FALSE)</f>
        <v>France</v>
      </c>
      <c r="C341" s="6">
        <f>VLOOKUP(D341,'Plateformes multimodales'!A:E,5,FALSE)</f>
        <v>13</v>
      </c>
      <c r="D341" s="9" t="s">
        <v>325</v>
      </c>
      <c r="E341" t="str">
        <f>VLOOKUP(D341,'Plateformes multimodales'!A:B,2,FALSE)</f>
        <v>EUROFOS</v>
      </c>
      <c r="F341" t="str">
        <f>VLOOKUP(H341,'Plateformes multimodales'!A:I,9,FALSE)</f>
        <v>France</v>
      </c>
      <c r="G341" s="6">
        <f>VLOOKUP(H341,'Plateformes multimodales'!A:I,5,FALSE)</f>
        <v>59</v>
      </c>
      <c r="H341" s="9" t="s">
        <v>319</v>
      </c>
      <c r="I341" s="9" t="str">
        <f>VLOOKUP(H341,'Plateformes multimodales'!A:B,2,FALSE)</f>
        <v>Port de Dunkerque</v>
      </c>
      <c r="J341" s="9">
        <v>3</v>
      </c>
      <c r="K341" s="6" t="s">
        <v>15</v>
      </c>
      <c r="L341" s="6" t="s">
        <v>401</v>
      </c>
      <c r="M341" s="6" t="s">
        <v>18</v>
      </c>
      <c r="N341" s="6" t="s">
        <v>401</v>
      </c>
      <c r="O341" t="s">
        <v>516</v>
      </c>
      <c r="P341" t="s">
        <v>516</v>
      </c>
      <c r="Q341" t="s">
        <v>516</v>
      </c>
      <c r="R341" t="s">
        <v>516</v>
      </c>
      <c r="S341" t="s">
        <v>516</v>
      </c>
      <c r="T341" t="s">
        <v>420</v>
      </c>
      <c r="U341" t="s">
        <v>409</v>
      </c>
    </row>
    <row r="342" spans="1:21" ht="14.45" customHeight="1" x14ac:dyDescent="0.25">
      <c r="A342" t="s">
        <v>441</v>
      </c>
      <c r="B342" t="str">
        <f>VLOOKUP(D342,'Plateformes multimodales'!A:I,9,FALSE)</f>
        <v>France</v>
      </c>
      <c r="C342" s="6">
        <f>VLOOKUP(D342,'Plateformes multimodales'!A:E,5,FALSE)</f>
        <v>13</v>
      </c>
      <c r="D342" s="9" t="s">
        <v>325</v>
      </c>
      <c r="E342" t="str">
        <f>VLOOKUP(D342,'Plateformes multimodales'!A:B,2,FALSE)</f>
        <v>EUROFOS</v>
      </c>
      <c r="F342" t="str">
        <f>VLOOKUP(H342,'Plateformes multimodales'!A:I,9,FALSE)</f>
        <v>France</v>
      </c>
      <c r="G342" s="6">
        <f>VLOOKUP(H342,'Plateformes multimodales'!A:I,5,FALSE)</f>
        <v>59</v>
      </c>
      <c r="H342" s="9" t="s">
        <v>319</v>
      </c>
      <c r="I342" s="9" t="str">
        <f>VLOOKUP(H342,'Plateformes multimodales'!A:B,2,FALSE)</f>
        <v>Port de Dunkerque</v>
      </c>
      <c r="J342" s="9">
        <v>3</v>
      </c>
      <c r="K342" s="6" t="s">
        <v>19</v>
      </c>
      <c r="L342" s="6" t="s">
        <v>401</v>
      </c>
      <c r="M342" s="6" t="s">
        <v>20</v>
      </c>
      <c r="N342" s="6" t="s">
        <v>401</v>
      </c>
      <c r="O342" t="s">
        <v>516</v>
      </c>
      <c r="P342" t="s">
        <v>516</v>
      </c>
      <c r="Q342" t="s">
        <v>516</v>
      </c>
      <c r="R342" t="s">
        <v>516</v>
      </c>
      <c r="S342" t="s">
        <v>516</v>
      </c>
      <c r="T342" t="s">
        <v>420</v>
      </c>
      <c r="U342" t="s">
        <v>409</v>
      </c>
    </row>
    <row r="343" spans="1:21" ht="14.45" customHeight="1" x14ac:dyDescent="0.25">
      <c r="A343" t="s">
        <v>441</v>
      </c>
      <c r="B343" t="str">
        <f>VLOOKUP(D343,'Plateformes multimodales'!A:I,9,FALSE)</f>
        <v>France</v>
      </c>
      <c r="C343" s="6">
        <f>VLOOKUP(D343,'Plateformes multimodales'!A:E,5,FALSE)</f>
        <v>13</v>
      </c>
      <c r="D343" s="9" t="s">
        <v>325</v>
      </c>
      <c r="E343" t="str">
        <f>VLOOKUP(D343,'Plateformes multimodales'!A:B,2,FALSE)</f>
        <v>EUROFOS</v>
      </c>
      <c r="F343" t="str">
        <f>VLOOKUP(H343,'Plateformes multimodales'!A:I,9,FALSE)</f>
        <v>France</v>
      </c>
      <c r="G343" s="6">
        <f>VLOOKUP(H343,'Plateformes multimodales'!A:I,5,FALSE)</f>
        <v>59</v>
      </c>
      <c r="H343" s="9" t="s">
        <v>319</v>
      </c>
      <c r="I343" s="9" t="str">
        <f>VLOOKUP(H343,'Plateformes multimodales'!A:B,2,FALSE)</f>
        <v>Port de Dunkerque</v>
      </c>
      <c r="J343" s="9">
        <v>3</v>
      </c>
      <c r="K343" s="6" t="s">
        <v>18</v>
      </c>
      <c r="L343" s="6" t="s">
        <v>401</v>
      </c>
      <c r="M343" s="6" t="s">
        <v>16</v>
      </c>
      <c r="N343" s="6" t="s">
        <v>401</v>
      </c>
      <c r="O343" t="s">
        <v>516</v>
      </c>
      <c r="P343" t="s">
        <v>516</v>
      </c>
      <c r="Q343" t="s">
        <v>516</v>
      </c>
      <c r="R343" t="s">
        <v>516</v>
      </c>
      <c r="S343" t="s">
        <v>516</v>
      </c>
      <c r="T343" t="s">
        <v>420</v>
      </c>
      <c r="U343" t="s">
        <v>405</v>
      </c>
    </row>
    <row r="344" spans="1:21" ht="14.45" customHeight="1" x14ac:dyDescent="0.25">
      <c r="A344" t="s">
        <v>441</v>
      </c>
      <c r="B344" t="str">
        <f>VLOOKUP(D344,'Plateformes multimodales'!A:I,9,FALSE)</f>
        <v>France</v>
      </c>
      <c r="C344" s="6">
        <f>VLOOKUP(D344,'Plateformes multimodales'!A:E,5,FALSE)</f>
        <v>13</v>
      </c>
      <c r="D344" s="9" t="s">
        <v>325</v>
      </c>
      <c r="E344" t="str">
        <f>VLOOKUP(D344,'Plateformes multimodales'!A:B,2,FALSE)</f>
        <v>EUROFOS</v>
      </c>
      <c r="F344" t="str">
        <f>VLOOKUP(H344,'Plateformes multimodales'!A:I,9,FALSE)</f>
        <v>France</v>
      </c>
      <c r="G344" s="6">
        <f>VLOOKUP(H344,'Plateformes multimodales'!A:I,5,FALSE)</f>
        <v>35</v>
      </c>
      <c r="H344" t="s">
        <v>30</v>
      </c>
      <c r="I344" s="9" t="str">
        <f>VLOOKUP(H344,'Plateformes multimodales'!A:B,2,FALSE)</f>
        <v>Rennes Terminal</v>
      </c>
      <c r="J344" s="9">
        <v>3</v>
      </c>
      <c r="K344" s="6" t="s">
        <v>17</v>
      </c>
      <c r="L344" s="6" t="s">
        <v>406</v>
      </c>
      <c r="M344" s="6" t="s">
        <v>18</v>
      </c>
      <c r="N344" s="6" t="s">
        <v>407</v>
      </c>
      <c r="O344" t="s">
        <v>516</v>
      </c>
      <c r="P344" t="s">
        <v>516</v>
      </c>
      <c r="Q344" t="s">
        <v>516</v>
      </c>
      <c r="R344" t="s">
        <v>516</v>
      </c>
      <c r="S344" t="s">
        <v>516</v>
      </c>
      <c r="U344" t="s">
        <v>409</v>
      </c>
    </row>
    <row r="345" spans="1:21" ht="14.45" customHeight="1" x14ac:dyDescent="0.25">
      <c r="A345" t="s">
        <v>441</v>
      </c>
      <c r="B345" t="str">
        <f>VLOOKUP(D345,'Plateformes multimodales'!A:I,9,FALSE)</f>
        <v>France</v>
      </c>
      <c r="C345" s="6">
        <f>VLOOKUP(D345,'Plateformes multimodales'!A:E,5,FALSE)</f>
        <v>13</v>
      </c>
      <c r="D345" s="9" t="s">
        <v>325</v>
      </c>
      <c r="E345" t="str">
        <f>VLOOKUP(D345,'Plateformes multimodales'!A:B,2,FALSE)</f>
        <v>EUROFOS</v>
      </c>
      <c r="F345" t="str">
        <f>VLOOKUP(H345,'Plateformes multimodales'!A:I,9,FALSE)</f>
        <v>France</v>
      </c>
      <c r="G345" s="6">
        <f>VLOOKUP(H345,'Plateformes multimodales'!A:I,5,FALSE)</f>
        <v>35</v>
      </c>
      <c r="H345" t="s">
        <v>30</v>
      </c>
      <c r="I345" s="9" t="str">
        <f>VLOOKUP(H345,'Plateformes multimodales'!A:B,2,FALSE)</f>
        <v>Rennes Terminal</v>
      </c>
      <c r="J345" s="9">
        <v>3</v>
      </c>
      <c r="K345" s="6" t="s">
        <v>16</v>
      </c>
      <c r="L345" s="6" t="s">
        <v>406</v>
      </c>
      <c r="M345" s="6" t="s">
        <v>20</v>
      </c>
      <c r="N345" s="6" t="s">
        <v>414</v>
      </c>
      <c r="O345" t="s">
        <v>516</v>
      </c>
      <c r="P345" t="s">
        <v>516</v>
      </c>
      <c r="Q345" t="s">
        <v>516</v>
      </c>
      <c r="R345" t="s">
        <v>516</v>
      </c>
      <c r="S345" t="s">
        <v>516</v>
      </c>
      <c r="U345" t="s">
        <v>409</v>
      </c>
    </row>
    <row r="346" spans="1:21" ht="14.45" customHeight="1" x14ac:dyDescent="0.25">
      <c r="A346" t="s">
        <v>441</v>
      </c>
      <c r="B346" t="str">
        <f>VLOOKUP(D346,'Plateformes multimodales'!A:I,9,FALSE)</f>
        <v>France</v>
      </c>
      <c r="C346" s="6">
        <f>VLOOKUP(D346,'Plateformes multimodales'!A:E,5,FALSE)</f>
        <v>13</v>
      </c>
      <c r="D346" s="9" t="s">
        <v>325</v>
      </c>
      <c r="E346" t="str">
        <f>VLOOKUP(D346,'Plateformes multimodales'!A:B,2,FALSE)</f>
        <v>EUROFOS</v>
      </c>
      <c r="F346" t="str">
        <f>VLOOKUP(H346,'Plateformes multimodales'!A:I,9,FALSE)</f>
        <v>France</v>
      </c>
      <c r="G346" s="6">
        <f>VLOOKUP(H346,'Plateformes multimodales'!A:I,5,FALSE)</f>
        <v>35</v>
      </c>
      <c r="H346" t="s">
        <v>30</v>
      </c>
      <c r="I346" s="9" t="str">
        <f>VLOOKUP(H346,'Plateformes multimodales'!A:B,2,FALSE)</f>
        <v>Rennes Terminal</v>
      </c>
      <c r="J346" s="9">
        <v>3</v>
      </c>
      <c r="K346" s="6" t="s">
        <v>18</v>
      </c>
      <c r="L346" s="6" t="s">
        <v>406</v>
      </c>
      <c r="M346" s="6" t="s">
        <v>19</v>
      </c>
      <c r="N346" s="6" t="s">
        <v>407</v>
      </c>
      <c r="O346" t="s">
        <v>516</v>
      </c>
      <c r="P346" t="s">
        <v>516</v>
      </c>
      <c r="Q346" t="s">
        <v>516</v>
      </c>
      <c r="R346" t="s">
        <v>516</v>
      </c>
      <c r="S346" t="s">
        <v>516</v>
      </c>
      <c r="U346" t="s">
        <v>438</v>
      </c>
    </row>
    <row r="347" spans="1:21" ht="14.45" customHeight="1" x14ac:dyDescent="0.25">
      <c r="A347" t="s">
        <v>441</v>
      </c>
      <c r="B347" t="str">
        <f>VLOOKUP(D347,'Plateformes multimodales'!A:I,9,FALSE)</f>
        <v>France</v>
      </c>
      <c r="C347" s="6">
        <f>VLOOKUP(D347,'Plateformes multimodales'!A:E,5,FALSE)</f>
        <v>13</v>
      </c>
      <c r="D347" s="9" t="s">
        <v>325</v>
      </c>
      <c r="E347" t="str">
        <f>VLOOKUP(D347,'Plateformes multimodales'!A:B,2,FALSE)</f>
        <v>EUROFOS</v>
      </c>
      <c r="F347" t="str">
        <f>VLOOKUP(H347,'Plateformes multimodales'!A:I,9,FALSE)</f>
        <v>France</v>
      </c>
      <c r="G347" s="6">
        <f>VLOOKUP(H347,'Plateformes multimodales'!A:I,5,FALSE)</f>
        <v>94</v>
      </c>
      <c r="H347" s="9" t="s">
        <v>226</v>
      </c>
      <c r="I347" s="9" t="str">
        <f>VLOOKUP(H347,'Plateformes multimodales'!A:B,2,FALSE)</f>
        <v>Novatrans/ Green Modal</v>
      </c>
      <c r="J347" s="9">
        <v>5</v>
      </c>
      <c r="K347" s="6" t="s">
        <v>15</v>
      </c>
      <c r="L347" s="6" t="s">
        <v>401</v>
      </c>
      <c r="M347" s="6" t="s">
        <v>19</v>
      </c>
      <c r="N347" s="6" t="s">
        <v>411</v>
      </c>
      <c r="O347" t="s">
        <v>516</v>
      </c>
      <c r="P347" t="s">
        <v>516</v>
      </c>
      <c r="Q347" t="s">
        <v>516</v>
      </c>
      <c r="R347" t="s">
        <v>516</v>
      </c>
      <c r="S347" t="s">
        <v>516</v>
      </c>
      <c r="T347" t="s">
        <v>417</v>
      </c>
      <c r="U347" t="s">
        <v>403</v>
      </c>
    </row>
    <row r="348" spans="1:21" ht="14.45" customHeight="1" x14ac:dyDescent="0.25">
      <c r="A348" t="s">
        <v>441</v>
      </c>
      <c r="B348" t="str">
        <f>VLOOKUP(D348,'Plateformes multimodales'!A:I,9,FALSE)</f>
        <v>France</v>
      </c>
      <c r="C348" s="6">
        <f>VLOOKUP(D348,'Plateformes multimodales'!A:E,5,FALSE)</f>
        <v>13</v>
      </c>
      <c r="D348" s="9" t="s">
        <v>325</v>
      </c>
      <c r="E348" t="str">
        <f>VLOOKUP(D348,'Plateformes multimodales'!A:B,2,FALSE)</f>
        <v>EUROFOS</v>
      </c>
      <c r="F348" t="str">
        <f>VLOOKUP(H348,'Plateformes multimodales'!A:I,9,FALSE)</f>
        <v>France</v>
      </c>
      <c r="G348" s="6">
        <f>VLOOKUP(H348,'Plateformes multimodales'!A:I,5,FALSE)</f>
        <v>94</v>
      </c>
      <c r="H348" s="9" t="s">
        <v>226</v>
      </c>
      <c r="I348" s="9" t="str">
        <f>VLOOKUP(H348,'Plateformes multimodales'!A:B,2,FALSE)</f>
        <v>Novatrans/ Green Modal</v>
      </c>
      <c r="J348" s="9">
        <v>5</v>
      </c>
      <c r="K348" s="6" t="s">
        <v>16</v>
      </c>
      <c r="L348" s="6" t="s">
        <v>401</v>
      </c>
      <c r="M348" s="6" t="s">
        <v>18</v>
      </c>
      <c r="N348" s="6" t="s">
        <v>411</v>
      </c>
      <c r="O348" t="s">
        <v>516</v>
      </c>
      <c r="P348" t="s">
        <v>516</v>
      </c>
      <c r="Q348" t="s">
        <v>516</v>
      </c>
      <c r="R348" t="s">
        <v>516</v>
      </c>
      <c r="S348" t="s">
        <v>516</v>
      </c>
      <c r="T348" t="s">
        <v>417</v>
      </c>
      <c r="U348" t="s">
        <v>403</v>
      </c>
    </row>
    <row r="349" spans="1:21" ht="14.45" customHeight="1" x14ac:dyDescent="0.25">
      <c r="A349" t="s">
        <v>441</v>
      </c>
      <c r="B349" t="str">
        <f>VLOOKUP(D349,'Plateformes multimodales'!A:I,9,FALSE)</f>
        <v>France</v>
      </c>
      <c r="C349" s="6">
        <f>VLOOKUP(D349,'Plateformes multimodales'!A:E,5,FALSE)</f>
        <v>13</v>
      </c>
      <c r="D349" s="9" t="s">
        <v>325</v>
      </c>
      <c r="E349" t="str">
        <f>VLOOKUP(D349,'Plateformes multimodales'!A:B,2,FALSE)</f>
        <v>EUROFOS</v>
      </c>
      <c r="F349" t="str">
        <f>VLOOKUP(H349,'Plateformes multimodales'!A:I,9,FALSE)</f>
        <v>France</v>
      </c>
      <c r="G349" s="6">
        <f>VLOOKUP(H349,'Plateformes multimodales'!A:I,5,FALSE)</f>
        <v>94</v>
      </c>
      <c r="H349" s="9" t="s">
        <v>226</v>
      </c>
      <c r="I349" s="9" t="str">
        <f>VLOOKUP(H349,'Plateformes multimodales'!A:B,2,FALSE)</f>
        <v>Novatrans/ Green Modal</v>
      </c>
      <c r="J349" s="9">
        <v>5</v>
      </c>
      <c r="K349" s="6" t="s">
        <v>19</v>
      </c>
      <c r="L349" s="6" t="s">
        <v>401</v>
      </c>
      <c r="M349" s="6" t="s">
        <v>17</v>
      </c>
      <c r="N349" s="6" t="s">
        <v>411</v>
      </c>
      <c r="O349" t="s">
        <v>516</v>
      </c>
      <c r="P349" t="s">
        <v>516</v>
      </c>
      <c r="Q349" t="s">
        <v>516</v>
      </c>
      <c r="R349" t="s">
        <v>516</v>
      </c>
      <c r="S349" t="s">
        <v>516</v>
      </c>
      <c r="T349" t="s">
        <v>417</v>
      </c>
      <c r="U349" t="s">
        <v>403</v>
      </c>
    </row>
    <row r="350" spans="1:21" ht="14.45" customHeight="1" x14ac:dyDescent="0.25">
      <c r="A350" t="s">
        <v>441</v>
      </c>
      <c r="B350" t="str">
        <f>VLOOKUP(D350,'Plateformes multimodales'!A:I,9,FALSE)</f>
        <v>France</v>
      </c>
      <c r="C350" s="6">
        <f>VLOOKUP(D350,'Plateformes multimodales'!A:E,5,FALSE)</f>
        <v>13</v>
      </c>
      <c r="D350" s="9" t="s">
        <v>325</v>
      </c>
      <c r="E350" t="str">
        <f>VLOOKUP(D350,'Plateformes multimodales'!A:B,2,FALSE)</f>
        <v>EUROFOS</v>
      </c>
      <c r="F350" t="str">
        <f>VLOOKUP(H350,'Plateformes multimodales'!A:I,9,FALSE)</f>
        <v>France</v>
      </c>
      <c r="G350" s="6">
        <f>VLOOKUP(H350,'Plateformes multimodales'!A:I,5,FALSE)</f>
        <v>94</v>
      </c>
      <c r="H350" s="9" t="s">
        <v>226</v>
      </c>
      <c r="I350" s="9" t="str">
        <f>VLOOKUP(H350,'Plateformes multimodales'!A:B,2,FALSE)</f>
        <v>Novatrans/ Green Modal</v>
      </c>
      <c r="J350" s="9">
        <v>5</v>
      </c>
      <c r="K350" s="6" t="s">
        <v>18</v>
      </c>
      <c r="L350" s="6" t="s">
        <v>401</v>
      </c>
      <c r="M350" s="6" t="s">
        <v>15</v>
      </c>
      <c r="N350" s="6" t="s">
        <v>411</v>
      </c>
      <c r="O350" t="s">
        <v>516</v>
      </c>
      <c r="P350" t="s">
        <v>516</v>
      </c>
      <c r="Q350" t="s">
        <v>516</v>
      </c>
      <c r="R350" t="s">
        <v>516</v>
      </c>
      <c r="S350" t="s">
        <v>516</v>
      </c>
      <c r="T350" t="s">
        <v>417</v>
      </c>
      <c r="U350" t="s">
        <v>408</v>
      </c>
    </row>
    <row r="351" spans="1:21" ht="14.45" customHeight="1" x14ac:dyDescent="0.25">
      <c r="A351" t="s">
        <v>441</v>
      </c>
      <c r="B351" t="str">
        <f>VLOOKUP(D351,'Plateformes multimodales'!A:I,9,FALSE)</f>
        <v>France</v>
      </c>
      <c r="C351" s="6">
        <f>VLOOKUP(D351,'Plateformes multimodales'!A:E,5,FALSE)</f>
        <v>13</v>
      </c>
      <c r="D351" s="9" t="s">
        <v>325</v>
      </c>
      <c r="E351" t="str">
        <f>VLOOKUP(D351,'Plateformes multimodales'!A:B,2,FALSE)</f>
        <v>EUROFOS</v>
      </c>
      <c r="F351" t="str">
        <f>VLOOKUP(H351,'Plateformes multimodales'!A:I,9,FALSE)</f>
        <v>France</v>
      </c>
      <c r="G351" s="6">
        <f>VLOOKUP(H351,'Plateformes multimodales'!A:I,5,FALSE)</f>
        <v>94</v>
      </c>
      <c r="H351" s="9" t="s">
        <v>226</v>
      </c>
      <c r="I351" s="9" t="str">
        <f>VLOOKUP(H351,'Plateformes multimodales'!A:B,2,FALSE)</f>
        <v>Novatrans/ Green Modal</v>
      </c>
      <c r="J351" s="9">
        <v>5</v>
      </c>
      <c r="K351" s="6" t="s">
        <v>17</v>
      </c>
      <c r="L351" s="6" t="s">
        <v>401</v>
      </c>
      <c r="M351" s="6" t="s">
        <v>16</v>
      </c>
      <c r="N351" s="6" t="s">
        <v>411</v>
      </c>
      <c r="O351" t="s">
        <v>516</v>
      </c>
      <c r="P351" t="s">
        <v>516</v>
      </c>
      <c r="Q351" t="s">
        <v>516</v>
      </c>
      <c r="R351" t="s">
        <v>516</v>
      </c>
      <c r="S351" t="s">
        <v>516</v>
      </c>
      <c r="T351" t="s">
        <v>417</v>
      </c>
      <c r="U351" t="s">
        <v>408</v>
      </c>
    </row>
    <row r="352" spans="1:21" ht="14.45" customHeight="1" x14ac:dyDescent="0.25">
      <c r="A352" t="s">
        <v>441</v>
      </c>
      <c r="B352" t="str">
        <f>VLOOKUP(D352,'Plateformes multimodales'!A:I,9,FALSE)</f>
        <v>France</v>
      </c>
      <c r="C352" s="6">
        <f>VLOOKUP(D352,'Plateformes multimodales'!A:E,5,FALSE)</f>
        <v>13</v>
      </c>
      <c r="D352" s="9" t="s">
        <v>325</v>
      </c>
      <c r="E352" t="str">
        <f>VLOOKUP(D352,'Plateformes multimodales'!A:B,2,FALSE)</f>
        <v>EUROFOS</v>
      </c>
      <c r="F352" t="str">
        <f>VLOOKUP(H352,'Plateformes multimodales'!A:I,9,FALSE)</f>
        <v>France</v>
      </c>
      <c r="G352" s="6">
        <f>VLOOKUP(H352,'Plateformes multimodales'!A:I,5,FALSE)</f>
        <v>69</v>
      </c>
      <c r="H352" s="9" t="s">
        <v>384</v>
      </c>
      <c r="I352" s="9" t="str">
        <f>VLOOKUP(H352,'Plateformes multimodales'!A:B,2,FALSE)</f>
        <v>Novatrans/ Green Modal</v>
      </c>
      <c r="J352" s="9">
        <v>3</v>
      </c>
      <c r="K352" s="6" t="s">
        <v>17</v>
      </c>
      <c r="L352" s="6" t="s">
        <v>406</v>
      </c>
      <c r="M352" s="6" t="s">
        <v>16</v>
      </c>
      <c r="N352" s="6" t="s">
        <v>435</v>
      </c>
      <c r="O352" t="s">
        <v>516</v>
      </c>
      <c r="P352" t="s">
        <v>516</v>
      </c>
      <c r="Q352" t="s">
        <v>516</v>
      </c>
      <c r="R352" t="s">
        <v>516</v>
      </c>
      <c r="S352" t="s">
        <v>516</v>
      </c>
      <c r="U352" t="s">
        <v>412</v>
      </c>
    </row>
    <row r="353" spans="1:21" ht="14.45" customHeight="1" x14ac:dyDescent="0.25">
      <c r="A353" t="s">
        <v>441</v>
      </c>
      <c r="B353" t="str">
        <f>VLOOKUP(D353,'Plateformes multimodales'!A:I,9,FALSE)</f>
        <v>France</v>
      </c>
      <c r="C353" s="6">
        <f>VLOOKUP(D353,'Plateformes multimodales'!A:E,5,FALSE)</f>
        <v>13</v>
      </c>
      <c r="D353" s="9" t="s">
        <v>325</v>
      </c>
      <c r="E353" t="str">
        <f>VLOOKUP(D353,'Plateformes multimodales'!A:B,2,FALSE)</f>
        <v>EUROFOS</v>
      </c>
      <c r="F353" t="str">
        <f>VLOOKUP(H353,'Plateformes multimodales'!A:I,9,FALSE)</f>
        <v>France</v>
      </c>
      <c r="G353" s="6">
        <f>VLOOKUP(H353,'Plateformes multimodales'!A:I,5,FALSE)</f>
        <v>69</v>
      </c>
      <c r="H353" s="9" t="s">
        <v>384</v>
      </c>
      <c r="I353" s="9" t="str">
        <f>VLOOKUP(H353,'Plateformes multimodales'!A:B,2,FALSE)</f>
        <v>Novatrans/ Green Modal</v>
      </c>
      <c r="J353" s="9">
        <v>3</v>
      </c>
      <c r="K353" s="6" t="s">
        <v>16</v>
      </c>
      <c r="L353" s="6" t="s">
        <v>406</v>
      </c>
      <c r="M353" s="6" t="s">
        <v>18</v>
      </c>
      <c r="N353" s="6" t="s">
        <v>435</v>
      </c>
      <c r="O353" t="s">
        <v>516</v>
      </c>
      <c r="P353" t="s">
        <v>516</v>
      </c>
      <c r="Q353" t="s">
        <v>516</v>
      </c>
      <c r="R353" t="s">
        <v>516</v>
      </c>
      <c r="S353" t="s">
        <v>516</v>
      </c>
      <c r="U353" t="s">
        <v>412</v>
      </c>
    </row>
    <row r="354" spans="1:21" ht="14.45" customHeight="1" x14ac:dyDescent="0.25">
      <c r="A354" t="s">
        <v>441</v>
      </c>
      <c r="B354" t="str">
        <f>VLOOKUP(D354,'Plateformes multimodales'!A:I,9,FALSE)</f>
        <v>France</v>
      </c>
      <c r="C354" s="6">
        <f>VLOOKUP(D354,'Plateformes multimodales'!A:E,5,FALSE)</f>
        <v>13</v>
      </c>
      <c r="D354" s="9" t="s">
        <v>325</v>
      </c>
      <c r="E354" t="str">
        <f>VLOOKUP(D354,'Plateformes multimodales'!A:B,2,FALSE)</f>
        <v>EUROFOS</v>
      </c>
      <c r="F354" t="str">
        <f>VLOOKUP(H354,'Plateformes multimodales'!A:I,9,FALSE)</f>
        <v>France</v>
      </c>
      <c r="G354" s="6">
        <f>VLOOKUP(H354,'Plateformes multimodales'!A:I,5,FALSE)</f>
        <v>69</v>
      </c>
      <c r="H354" s="9" t="s">
        <v>384</v>
      </c>
      <c r="I354" s="9" t="str">
        <f>VLOOKUP(H354,'Plateformes multimodales'!A:B,2,FALSE)</f>
        <v>Novatrans/ Green Modal</v>
      </c>
      <c r="J354" s="9">
        <v>3</v>
      </c>
      <c r="K354" s="6" t="s">
        <v>18</v>
      </c>
      <c r="L354" s="6" t="s">
        <v>406</v>
      </c>
      <c r="M354" s="6" t="s">
        <v>15</v>
      </c>
      <c r="N354" s="6" t="s">
        <v>436</v>
      </c>
      <c r="O354" t="s">
        <v>516</v>
      </c>
      <c r="P354" t="s">
        <v>516</v>
      </c>
      <c r="Q354" t="s">
        <v>516</v>
      </c>
      <c r="R354" t="s">
        <v>516</v>
      </c>
      <c r="S354" t="s">
        <v>516</v>
      </c>
      <c r="U354" t="s">
        <v>409</v>
      </c>
    </row>
    <row r="355" spans="1:21" ht="14.45" customHeight="1" x14ac:dyDescent="0.25">
      <c r="A355" t="s">
        <v>441</v>
      </c>
      <c r="B355" t="str">
        <f>VLOOKUP(D355,'Plateformes multimodales'!A:I,9,FALSE)</f>
        <v>France</v>
      </c>
      <c r="C355" s="6">
        <f>VLOOKUP(D355,'Plateformes multimodales'!A:E,5,FALSE)</f>
        <v>13</v>
      </c>
      <c r="D355" s="9" t="s">
        <v>336</v>
      </c>
      <c r="E355" t="str">
        <f>VLOOKUP(D355,'Plateformes multimodales'!A:B,2,FALSE)</f>
        <v>Seayard</v>
      </c>
      <c r="F355" t="str">
        <f>VLOOKUP(H355,'Plateformes multimodales'!A:I,9,FALSE)</f>
        <v>Belgique</v>
      </c>
      <c r="G355" s="6" t="str">
        <f>VLOOKUP(H355,'Plateformes multimodales'!A:I,5,FALSE)</f>
        <v>NR</v>
      </c>
      <c r="H355" s="9" t="s">
        <v>399</v>
      </c>
      <c r="I355" s="9" t="str">
        <f>VLOOKUP(H355,'Plateformes multimodales'!A:B,2,FALSE)</f>
        <v>Port of Antwerp</v>
      </c>
      <c r="J355" s="9">
        <v>5</v>
      </c>
      <c r="K355" s="6" t="s">
        <v>17</v>
      </c>
      <c r="L355" s="6" t="s">
        <v>401</v>
      </c>
      <c r="M355" s="6" t="s">
        <v>19</v>
      </c>
      <c r="N355" s="6" t="s">
        <v>406</v>
      </c>
      <c r="O355" t="s">
        <v>516</v>
      </c>
      <c r="P355" t="s">
        <v>516</v>
      </c>
      <c r="Q355" t="s">
        <v>516</v>
      </c>
      <c r="R355" t="s">
        <v>516</v>
      </c>
      <c r="S355" t="s">
        <v>516</v>
      </c>
      <c r="T355" t="s">
        <v>423</v>
      </c>
      <c r="U355" t="s">
        <v>403</v>
      </c>
    </row>
    <row r="356" spans="1:21" ht="14.45" customHeight="1" x14ac:dyDescent="0.25">
      <c r="A356" t="s">
        <v>441</v>
      </c>
      <c r="B356" t="str">
        <f>VLOOKUP(D356,'Plateformes multimodales'!A:I,9,FALSE)</f>
        <v>France</v>
      </c>
      <c r="C356" s="6">
        <f>VLOOKUP(D356,'Plateformes multimodales'!A:E,5,FALSE)</f>
        <v>13</v>
      </c>
      <c r="D356" s="9" t="s">
        <v>336</v>
      </c>
      <c r="E356" t="str">
        <f>VLOOKUP(D356,'Plateformes multimodales'!A:B,2,FALSE)</f>
        <v>Seayard</v>
      </c>
      <c r="F356" t="str">
        <f>VLOOKUP(H356,'Plateformes multimodales'!A:I,9,FALSE)</f>
        <v>Belgique</v>
      </c>
      <c r="G356" s="6" t="str">
        <f>VLOOKUP(H356,'Plateformes multimodales'!A:I,5,FALSE)</f>
        <v>NR</v>
      </c>
      <c r="H356" s="9" t="s">
        <v>399</v>
      </c>
      <c r="I356" s="9" t="str">
        <f>VLOOKUP(H356,'Plateformes multimodales'!A:B,2,FALSE)</f>
        <v>Port of Antwerp</v>
      </c>
      <c r="J356" s="9">
        <v>5</v>
      </c>
      <c r="K356" s="6" t="s">
        <v>15</v>
      </c>
      <c r="L356" s="6" t="s">
        <v>401</v>
      </c>
      <c r="M356" s="6" t="s">
        <v>18</v>
      </c>
      <c r="N356" s="6" t="s">
        <v>406</v>
      </c>
      <c r="O356" t="s">
        <v>516</v>
      </c>
      <c r="P356" t="s">
        <v>516</v>
      </c>
      <c r="Q356" t="s">
        <v>516</v>
      </c>
      <c r="R356" t="s">
        <v>516</v>
      </c>
      <c r="S356" t="s">
        <v>516</v>
      </c>
      <c r="T356" t="s">
        <v>423</v>
      </c>
      <c r="U356" t="s">
        <v>403</v>
      </c>
    </row>
    <row r="357" spans="1:21" ht="14.45" customHeight="1" x14ac:dyDescent="0.25">
      <c r="A357" t="s">
        <v>441</v>
      </c>
      <c r="B357" t="str">
        <f>VLOOKUP(D357,'Plateformes multimodales'!A:I,9,FALSE)</f>
        <v>France</v>
      </c>
      <c r="C357" s="6">
        <f>VLOOKUP(D357,'Plateformes multimodales'!A:E,5,FALSE)</f>
        <v>13</v>
      </c>
      <c r="D357" s="9" t="s">
        <v>336</v>
      </c>
      <c r="E357" t="str">
        <f>VLOOKUP(D357,'Plateformes multimodales'!A:B,2,FALSE)</f>
        <v>Seayard</v>
      </c>
      <c r="F357" t="str">
        <f>VLOOKUP(H357,'Plateformes multimodales'!A:I,9,FALSE)</f>
        <v>Belgique</v>
      </c>
      <c r="G357" s="6" t="str">
        <f>VLOOKUP(H357,'Plateformes multimodales'!A:I,5,FALSE)</f>
        <v>NR</v>
      </c>
      <c r="H357" s="9" t="s">
        <v>399</v>
      </c>
      <c r="I357" s="9" t="str">
        <f>VLOOKUP(H357,'Plateformes multimodales'!A:B,2,FALSE)</f>
        <v>Port of Antwerp</v>
      </c>
      <c r="J357" s="9">
        <v>5</v>
      </c>
      <c r="K357" s="6" t="s">
        <v>16</v>
      </c>
      <c r="L357" s="6" t="s">
        <v>401</v>
      </c>
      <c r="M357" s="6" t="s">
        <v>17</v>
      </c>
      <c r="N357" s="6" t="s">
        <v>406</v>
      </c>
      <c r="O357" t="s">
        <v>516</v>
      </c>
      <c r="P357" t="s">
        <v>516</v>
      </c>
      <c r="Q357" t="s">
        <v>516</v>
      </c>
      <c r="R357" t="s">
        <v>516</v>
      </c>
      <c r="S357" t="s">
        <v>516</v>
      </c>
      <c r="T357" t="s">
        <v>423</v>
      </c>
      <c r="U357" t="s">
        <v>403</v>
      </c>
    </row>
    <row r="358" spans="1:21" ht="14.45" customHeight="1" x14ac:dyDescent="0.25">
      <c r="A358" t="s">
        <v>441</v>
      </c>
      <c r="B358" t="str">
        <f>VLOOKUP(D358,'Plateformes multimodales'!A:I,9,FALSE)</f>
        <v>France</v>
      </c>
      <c r="C358" s="6">
        <f>VLOOKUP(D358,'Plateformes multimodales'!A:E,5,FALSE)</f>
        <v>13</v>
      </c>
      <c r="D358" s="9" t="s">
        <v>336</v>
      </c>
      <c r="E358" t="str">
        <f>VLOOKUP(D358,'Plateformes multimodales'!A:B,2,FALSE)</f>
        <v>Seayard</v>
      </c>
      <c r="F358" t="str">
        <f>VLOOKUP(H358,'Plateformes multimodales'!A:I,9,FALSE)</f>
        <v>Belgique</v>
      </c>
      <c r="G358" s="6" t="str">
        <f>VLOOKUP(H358,'Plateformes multimodales'!A:I,5,FALSE)</f>
        <v>NR</v>
      </c>
      <c r="H358" s="9" t="s">
        <v>399</v>
      </c>
      <c r="I358" s="9" t="str">
        <f>VLOOKUP(H358,'Plateformes multimodales'!A:B,2,FALSE)</f>
        <v>Port of Antwerp</v>
      </c>
      <c r="J358" s="9">
        <v>5</v>
      </c>
      <c r="K358" s="6" t="s">
        <v>19</v>
      </c>
      <c r="L358" s="6" t="s">
        <v>401</v>
      </c>
      <c r="M358" s="6" t="s">
        <v>15</v>
      </c>
      <c r="N358" s="6" t="s">
        <v>406</v>
      </c>
      <c r="O358" t="s">
        <v>516</v>
      </c>
      <c r="P358" t="s">
        <v>516</v>
      </c>
      <c r="Q358" t="s">
        <v>516</v>
      </c>
      <c r="R358" t="s">
        <v>516</v>
      </c>
      <c r="S358" t="s">
        <v>516</v>
      </c>
      <c r="T358" t="s">
        <v>423</v>
      </c>
      <c r="U358" t="s">
        <v>408</v>
      </c>
    </row>
    <row r="359" spans="1:21" ht="14.45" customHeight="1" x14ac:dyDescent="0.25">
      <c r="A359" t="s">
        <v>441</v>
      </c>
      <c r="B359" t="str">
        <f>VLOOKUP(D359,'Plateformes multimodales'!A:I,9,FALSE)</f>
        <v>France</v>
      </c>
      <c r="C359" s="6">
        <f>VLOOKUP(D359,'Plateformes multimodales'!A:E,5,FALSE)</f>
        <v>13</v>
      </c>
      <c r="D359" s="9" t="s">
        <v>336</v>
      </c>
      <c r="E359" t="str">
        <f>VLOOKUP(D359,'Plateformes multimodales'!A:B,2,FALSE)</f>
        <v>Seayard</v>
      </c>
      <c r="F359" t="str">
        <f>VLOOKUP(H359,'Plateformes multimodales'!A:I,9,FALSE)</f>
        <v>Belgique</v>
      </c>
      <c r="G359" s="6" t="str">
        <f>VLOOKUP(H359,'Plateformes multimodales'!A:I,5,FALSE)</f>
        <v>NR</v>
      </c>
      <c r="H359" s="9" t="s">
        <v>399</v>
      </c>
      <c r="I359" s="9" t="str">
        <f>VLOOKUP(H359,'Plateformes multimodales'!A:B,2,FALSE)</f>
        <v>Port of Antwerp</v>
      </c>
      <c r="J359" s="9">
        <v>5</v>
      </c>
      <c r="K359" s="6" t="s">
        <v>18</v>
      </c>
      <c r="L359" s="6" t="s">
        <v>401</v>
      </c>
      <c r="M359" s="6" t="s">
        <v>16</v>
      </c>
      <c r="N359" s="6" t="s">
        <v>406</v>
      </c>
      <c r="O359" t="s">
        <v>516</v>
      </c>
      <c r="P359" t="s">
        <v>516</v>
      </c>
      <c r="Q359" t="s">
        <v>516</v>
      </c>
      <c r="R359" t="s">
        <v>516</v>
      </c>
      <c r="S359" t="s">
        <v>516</v>
      </c>
      <c r="T359" t="s">
        <v>423</v>
      </c>
      <c r="U359" t="s">
        <v>408</v>
      </c>
    </row>
    <row r="360" spans="1:21" ht="14.45" customHeight="1" x14ac:dyDescent="0.25">
      <c r="A360" t="s">
        <v>441</v>
      </c>
      <c r="B360" t="str">
        <f>VLOOKUP(D360,'Plateformes multimodales'!A:I,9,FALSE)</f>
        <v>France</v>
      </c>
      <c r="C360" s="6">
        <f>VLOOKUP(D360,'Plateformes multimodales'!A:E,5,FALSE)</f>
        <v>13</v>
      </c>
      <c r="D360" s="9" t="s">
        <v>336</v>
      </c>
      <c r="E360" t="str">
        <f>VLOOKUP(D360,'Plateformes multimodales'!A:B,2,FALSE)</f>
        <v>Seayard</v>
      </c>
      <c r="F360" t="str">
        <f>VLOOKUP(H360,'Plateformes multimodales'!A:I,9,FALSE)</f>
        <v>Belgique</v>
      </c>
      <c r="G360" s="6" t="str">
        <f>VLOOKUP(H360,'Plateformes multimodales'!A:I,5,FALSE)</f>
        <v>NR</v>
      </c>
      <c r="H360" s="9" t="s">
        <v>399</v>
      </c>
      <c r="I360" s="9" t="str">
        <f>VLOOKUP(H360,'Plateformes multimodales'!A:B,2,FALSE)</f>
        <v>Port of Antwerp</v>
      </c>
      <c r="J360" s="9">
        <v>5</v>
      </c>
      <c r="K360" s="6" t="s">
        <v>17</v>
      </c>
      <c r="L360" s="6" t="s">
        <v>401</v>
      </c>
      <c r="M360" s="6" t="s">
        <v>19</v>
      </c>
      <c r="N360" s="6" t="s">
        <v>406</v>
      </c>
      <c r="O360" t="s">
        <v>516</v>
      </c>
      <c r="P360" t="s">
        <v>516</v>
      </c>
      <c r="Q360" t="s">
        <v>516</v>
      </c>
      <c r="R360" t="s">
        <v>516</v>
      </c>
      <c r="S360" t="s">
        <v>516</v>
      </c>
      <c r="T360" t="s">
        <v>423</v>
      </c>
      <c r="U360" t="s">
        <v>403</v>
      </c>
    </row>
    <row r="361" spans="1:21" ht="14.45" customHeight="1" x14ac:dyDescent="0.25">
      <c r="A361" t="s">
        <v>441</v>
      </c>
      <c r="B361" t="str">
        <f>VLOOKUP(D361,'Plateformes multimodales'!A:I,9,FALSE)</f>
        <v>France</v>
      </c>
      <c r="C361" s="6">
        <f>VLOOKUP(D361,'Plateformes multimodales'!A:E,5,FALSE)</f>
        <v>13</v>
      </c>
      <c r="D361" s="9" t="s">
        <v>336</v>
      </c>
      <c r="E361" t="str">
        <f>VLOOKUP(D361,'Plateformes multimodales'!A:B,2,FALSE)</f>
        <v>Seayard</v>
      </c>
      <c r="F361" t="str">
        <f>VLOOKUP(H361,'Plateformes multimodales'!A:I,9,FALSE)</f>
        <v>Belgique</v>
      </c>
      <c r="G361" s="6" t="str">
        <f>VLOOKUP(H361,'Plateformes multimodales'!A:I,5,FALSE)</f>
        <v>NR</v>
      </c>
      <c r="H361" s="9" t="s">
        <v>399</v>
      </c>
      <c r="I361" s="9" t="str">
        <f>VLOOKUP(H361,'Plateformes multimodales'!A:B,2,FALSE)</f>
        <v>Port of Antwerp</v>
      </c>
      <c r="J361" s="9">
        <v>5</v>
      </c>
      <c r="K361" s="6" t="s">
        <v>15</v>
      </c>
      <c r="L361" s="6" t="s">
        <v>401</v>
      </c>
      <c r="M361" s="6" t="s">
        <v>18</v>
      </c>
      <c r="N361" s="6" t="s">
        <v>406</v>
      </c>
      <c r="O361" t="s">
        <v>516</v>
      </c>
      <c r="P361" t="s">
        <v>516</v>
      </c>
      <c r="Q361" t="s">
        <v>516</v>
      </c>
      <c r="R361" t="s">
        <v>516</v>
      </c>
      <c r="S361" t="s">
        <v>516</v>
      </c>
      <c r="T361" t="s">
        <v>423</v>
      </c>
      <c r="U361" t="s">
        <v>403</v>
      </c>
    </row>
    <row r="362" spans="1:21" ht="14.45" customHeight="1" x14ac:dyDescent="0.25">
      <c r="A362" t="s">
        <v>441</v>
      </c>
      <c r="B362" t="str">
        <f>VLOOKUP(D362,'Plateformes multimodales'!A:I,9,FALSE)</f>
        <v>France</v>
      </c>
      <c r="C362" s="6">
        <f>VLOOKUP(D362,'Plateformes multimodales'!A:E,5,FALSE)</f>
        <v>13</v>
      </c>
      <c r="D362" s="9" t="s">
        <v>336</v>
      </c>
      <c r="E362" t="str">
        <f>VLOOKUP(D362,'Plateformes multimodales'!A:B,2,FALSE)</f>
        <v>Seayard</v>
      </c>
      <c r="F362" t="str">
        <f>VLOOKUP(H362,'Plateformes multimodales'!A:I,9,FALSE)</f>
        <v>Belgique</v>
      </c>
      <c r="G362" s="6" t="str">
        <f>VLOOKUP(H362,'Plateformes multimodales'!A:I,5,FALSE)</f>
        <v>NR</v>
      </c>
      <c r="H362" s="9" t="s">
        <v>399</v>
      </c>
      <c r="I362" s="9" t="str">
        <f>VLOOKUP(H362,'Plateformes multimodales'!A:B,2,FALSE)</f>
        <v>Port of Antwerp</v>
      </c>
      <c r="J362" s="9">
        <v>5</v>
      </c>
      <c r="K362" s="6" t="s">
        <v>16</v>
      </c>
      <c r="L362" s="6" t="s">
        <v>401</v>
      </c>
      <c r="M362" s="6" t="s">
        <v>17</v>
      </c>
      <c r="N362" s="6" t="s">
        <v>406</v>
      </c>
      <c r="O362" t="s">
        <v>516</v>
      </c>
      <c r="P362" t="s">
        <v>516</v>
      </c>
      <c r="Q362" t="s">
        <v>516</v>
      </c>
      <c r="R362" t="s">
        <v>516</v>
      </c>
      <c r="S362" t="s">
        <v>516</v>
      </c>
      <c r="T362" t="s">
        <v>423</v>
      </c>
      <c r="U362" t="s">
        <v>403</v>
      </c>
    </row>
    <row r="363" spans="1:21" ht="14.45" customHeight="1" x14ac:dyDescent="0.25">
      <c r="A363" t="s">
        <v>441</v>
      </c>
      <c r="B363" t="str">
        <f>VLOOKUP(D363,'Plateformes multimodales'!A:I,9,FALSE)</f>
        <v>France</v>
      </c>
      <c r="C363" s="6">
        <f>VLOOKUP(D363,'Plateformes multimodales'!A:E,5,FALSE)</f>
        <v>13</v>
      </c>
      <c r="D363" s="9" t="s">
        <v>336</v>
      </c>
      <c r="E363" t="str">
        <f>VLOOKUP(D363,'Plateformes multimodales'!A:B,2,FALSE)</f>
        <v>Seayard</v>
      </c>
      <c r="F363" t="str">
        <f>VLOOKUP(H363,'Plateformes multimodales'!A:I,9,FALSE)</f>
        <v>Belgique</v>
      </c>
      <c r="G363" s="6" t="str">
        <f>VLOOKUP(H363,'Plateformes multimodales'!A:I,5,FALSE)</f>
        <v>NR</v>
      </c>
      <c r="H363" s="9" t="s">
        <v>399</v>
      </c>
      <c r="I363" s="9" t="str">
        <f>VLOOKUP(H363,'Plateformes multimodales'!A:B,2,FALSE)</f>
        <v>Port of Antwerp</v>
      </c>
      <c r="J363" s="9">
        <v>5</v>
      </c>
      <c r="K363" s="6" t="s">
        <v>19</v>
      </c>
      <c r="L363" s="6" t="s">
        <v>401</v>
      </c>
      <c r="M363" s="6" t="s">
        <v>15</v>
      </c>
      <c r="N363" s="6" t="s">
        <v>406</v>
      </c>
      <c r="O363" t="s">
        <v>516</v>
      </c>
      <c r="P363" t="s">
        <v>516</v>
      </c>
      <c r="Q363" t="s">
        <v>516</v>
      </c>
      <c r="R363" t="s">
        <v>516</v>
      </c>
      <c r="S363" t="s">
        <v>516</v>
      </c>
      <c r="T363" t="s">
        <v>423</v>
      </c>
      <c r="U363" t="s">
        <v>408</v>
      </c>
    </row>
    <row r="364" spans="1:21" ht="14.45" customHeight="1" x14ac:dyDescent="0.25">
      <c r="A364" t="s">
        <v>441</v>
      </c>
      <c r="B364" t="str">
        <f>VLOOKUP(D364,'Plateformes multimodales'!A:I,9,FALSE)</f>
        <v>France</v>
      </c>
      <c r="C364" s="6">
        <f>VLOOKUP(D364,'Plateformes multimodales'!A:E,5,FALSE)</f>
        <v>13</v>
      </c>
      <c r="D364" s="9" t="s">
        <v>336</v>
      </c>
      <c r="E364" t="str">
        <f>VLOOKUP(D364,'Plateformes multimodales'!A:B,2,FALSE)</f>
        <v>Seayard</v>
      </c>
      <c r="F364" t="str">
        <f>VLOOKUP(H364,'Plateformes multimodales'!A:I,9,FALSE)</f>
        <v>Belgique</v>
      </c>
      <c r="G364" s="6" t="str">
        <f>VLOOKUP(H364,'Plateformes multimodales'!A:I,5,FALSE)</f>
        <v>NR</v>
      </c>
      <c r="H364" s="9" t="s">
        <v>399</v>
      </c>
      <c r="I364" s="9" t="str">
        <f>VLOOKUP(H364,'Plateformes multimodales'!A:B,2,FALSE)</f>
        <v>Port of Antwerp</v>
      </c>
      <c r="J364" s="9">
        <v>5</v>
      </c>
      <c r="K364" s="6" t="s">
        <v>18</v>
      </c>
      <c r="L364" s="6" t="s">
        <v>401</v>
      </c>
      <c r="M364" s="6" t="s">
        <v>16</v>
      </c>
      <c r="N364" s="6" t="s">
        <v>406</v>
      </c>
      <c r="O364" t="s">
        <v>516</v>
      </c>
      <c r="P364" t="s">
        <v>516</v>
      </c>
      <c r="Q364" t="s">
        <v>516</v>
      </c>
      <c r="R364" t="s">
        <v>516</v>
      </c>
      <c r="S364" t="s">
        <v>516</v>
      </c>
      <c r="T364" t="s">
        <v>423</v>
      </c>
      <c r="U364" t="s">
        <v>408</v>
      </c>
    </row>
    <row r="365" spans="1:21" ht="14.45" customHeight="1" x14ac:dyDescent="0.25">
      <c r="A365" t="s">
        <v>441</v>
      </c>
      <c r="B365" t="str">
        <f>VLOOKUP(D365,'Plateformes multimodales'!A:I,9,FALSE)</f>
        <v>France</v>
      </c>
      <c r="C365" s="6">
        <f>VLOOKUP(D365,'Plateformes multimodales'!A:E,5,FALSE)</f>
        <v>13</v>
      </c>
      <c r="D365" s="9" t="s">
        <v>336</v>
      </c>
      <c r="E365" t="str">
        <f>VLOOKUP(D365,'Plateformes multimodales'!A:B,2,FALSE)</f>
        <v>Seayard</v>
      </c>
      <c r="F365" t="str">
        <f>VLOOKUP(H365,'Plateformes multimodales'!A:I,9,FALSE)</f>
        <v>France</v>
      </c>
      <c r="G365" s="6">
        <f>VLOOKUP(H365,'Plateformes multimodales'!A:I,5,FALSE)</f>
        <v>62</v>
      </c>
      <c r="H365" s="9" t="s">
        <v>25</v>
      </c>
      <c r="I365" s="9" t="str">
        <f>VLOOKUP(H365,'Plateformes multimodales'!A:B,2,FALSE)</f>
        <v>Delta 3 - LDCT</v>
      </c>
      <c r="J365" s="9">
        <v>5</v>
      </c>
      <c r="K365" s="6" t="s">
        <v>17</v>
      </c>
      <c r="L365" s="6" t="s">
        <v>401</v>
      </c>
      <c r="M365" s="6" t="s">
        <v>16</v>
      </c>
      <c r="N365" s="6" t="s">
        <v>416</v>
      </c>
      <c r="O365" t="s">
        <v>516</v>
      </c>
      <c r="P365" t="s">
        <v>516</v>
      </c>
      <c r="Q365" t="s">
        <v>516</v>
      </c>
      <c r="R365" t="s">
        <v>516</v>
      </c>
      <c r="S365" t="s">
        <v>516</v>
      </c>
      <c r="T365" t="s">
        <v>417</v>
      </c>
      <c r="U365" t="s">
        <v>408</v>
      </c>
    </row>
    <row r="366" spans="1:21" ht="14.45" customHeight="1" x14ac:dyDescent="0.25">
      <c r="A366" t="s">
        <v>441</v>
      </c>
      <c r="B366" t="str">
        <f>VLOOKUP(D366,'Plateformes multimodales'!A:I,9,FALSE)</f>
        <v>France</v>
      </c>
      <c r="C366" s="6">
        <f>VLOOKUP(D366,'Plateformes multimodales'!A:E,5,FALSE)</f>
        <v>13</v>
      </c>
      <c r="D366" s="9" t="s">
        <v>336</v>
      </c>
      <c r="E366" t="str">
        <f>VLOOKUP(D366,'Plateformes multimodales'!A:B,2,FALSE)</f>
        <v>Seayard</v>
      </c>
      <c r="F366" t="str">
        <f>VLOOKUP(H366,'Plateformes multimodales'!A:I,9,FALSE)</f>
        <v>France</v>
      </c>
      <c r="G366" s="6">
        <f>VLOOKUP(H366,'Plateformes multimodales'!A:I,5,FALSE)</f>
        <v>62</v>
      </c>
      <c r="H366" s="9" t="s">
        <v>25</v>
      </c>
      <c r="I366" s="9" t="str">
        <f>VLOOKUP(H366,'Plateformes multimodales'!A:B,2,FALSE)</f>
        <v>Delta 3 - LDCT</v>
      </c>
      <c r="J366" s="9">
        <v>5</v>
      </c>
      <c r="K366" s="6" t="s">
        <v>15</v>
      </c>
      <c r="L366" s="6" t="s">
        <v>401</v>
      </c>
      <c r="M366" s="6" t="s">
        <v>19</v>
      </c>
      <c r="N366" s="6" t="s">
        <v>416</v>
      </c>
      <c r="O366" t="s">
        <v>516</v>
      </c>
      <c r="P366" t="s">
        <v>516</v>
      </c>
      <c r="Q366" t="s">
        <v>516</v>
      </c>
      <c r="R366" t="s">
        <v>516</v>
      </c>
      <c r="S366" t="s">
        <v>516</v>
      </c>
      <c r="T366" t="s">
        <v>417</v>
      </c>
      <c r="U366" t="s">
        <v>403</v>
      </c>
    </row>
    <row r="367" spans="1:21" ht="14.45" customHeight="1" x14ac:dyDescent="0.25">
      <c r="A367" t="s">
        <v>441</v>
      </c>
      <c r="B367" t="str">
        <f>VLOOKUP(D367,'Plateformes multimodales'!A:I,9,FALSE)</f>
        <v>France</v>
      </c>
      <c r="C367" s="6">
        <f>VLOOKUP(D367,'Plateformes multimodales'!A:E,5,FALSE)</f>
        <v>13</v>
      </c>
      <c r="D367" s="9" t="s">
        <v>336</v>
      </c>
      <c r="E367" t="str">
        <f>VLOOKUP(D367,'Plateformes multimodales'!A:B,2,FALSE)</f>
        <v>Seayard</v>
      </c>
      <c r="F367" t="str">
        <f>VLOOKUP(H367,'Plateformes multimodales'!A:I,9,FALSE)</f>
        <v>France</v>
      </c>
      <c r="G367" s="6">
        <f>VLOOKUP(H367,'Plateformes multimodales'!A:I,5,FALSE)</f>
        <v>62</v>
      </c>
      <c r="H367" s="9" t="s">
        <v>25</v>
      </c>
      <c r="I367" s="9" t="str">
        <f>VLOOKUP(H367,'Plateformes multimodales'!A:B,2,FALSE)</f>
        <v>Delta 3 - LDCT</v>
      </c>
      <c r="J367" s="9">
        <v>5</v>
      </c>
      <c r="K367" s="6" t="s">
        <v>16</v>
      </c>
      <c r="L367" s="6" t="s">
        <v>401</v>
      </c>
      <c r="M367" s="6" t="s">
        <v>18</v>
      </c>
      <c r="N367" s="6" t="s">
        <v>416</v>
      </c>
      <c r="O367" t="s">
        <v>516</v>
      </c>
      <c r="P367" t="s">
        <v>516</v>
      </c>
      <c r="Q367" t="s">
        <v>516</v>
      </c>
      <c r="R367" t="s">
        <v>516</v>
      </c>
      <c r="S367" t="s">
        <v>516</v>
      </c>
      <c r="T367" t="s">
        <v>417</v>
      </c>
      <c r="U367" t="s">
        <v>403</v>
      </c>
    </row>
    <row r="368" spans="1:21" ht="14.45" customHeight="1" x14ac:dyDescent="0.25">
      <c r="A368" t="s">
        <v>441</v>
      </c>
      <c r="B368" t="str">
        <f>VLOOKUP(D368,'Plateformes multimodales'!A:I,9,FALSE)</f>
        <v>France</v>
      </c>
      <c r="C368" s="6">
        <f>VLOOKUP(D368,'Plateformes multimodales'!A:E,5,FALSE)</f>
        <v>13</v>
      </c>
      <c r="D368" s="9" t="s">
        <v>336</v>
      </c>
      <c r="E368" t="str">
        <f>VLOOKUP(D368,'Plateformes multimodales'!A:B,2,FALSE)</f>
        <v>Seayard</v>
      </c>
      <c r="F368" t="str">
        <f>VLOOKUP(H368,'Plateformes multimodales'!A:I,9,FALSE)</f>
        <v>France</v>
      </c>
      <c r="G368" s="6">
        <f>VLOOKUP(H368,'Plateformes multimodales'!A:I,5,FALSE)</f>
        <v>62</v>
      </c>
      <c r="H368" s="9" t="s">
        <v>25</v>
      </c>
      <c r="I368" s="9" t="str">
        <f>VLOOKUP(H368,'Plateformes multimodales'!A:B,2,FALSE)</f>
        <v>Delta 3 - LDCT</v>
      </c>
      <c r="J368" s="9">
        <v>5</v>
      </c>
      <c r="K368" s="6" t="s">
        <v>19</v>
      </c>
      <c r="L368" s="6" t="s">
        <v>401</v>
      </c>
      <c r="M368" s="6" t="s">
        <v>17</v>
      </c>
      <c r="N368" s="6" t="s">
        <v>416</v>
      </c>
      <c r="O368" t="s">
        <v>516</v>
      </c>
      <c r="P368" t="s">
        <v>516</v>
      </c>
      <c r="Q368" t="s">
        <v>516</v>
      </c>
      <c r="R368" t="s">
        <v>516</v>
      </c>
      <c r="S368" t="s">
        <v>516</v>
      </c>
      <c r="T368" t="s">
        <v>417</v>
      </c>
      <c r="U368" t="s">
        <v>403</v>
      </c>
    </row>
    <row r="369" spans="1:21" ht="14.45" customHeight="1" x14ac:dyDescent="0.25">
      <c r="A369" t="s">
        <v>441</v>
      </c>
      <c r="B369" t="str">
        <f>VLOOKUP(D369,'Plateformes multimodales'!A:I,9,FALSE)</f>
        <v>France</v>
      </c>
      <c r="C369" s="6">
        <f>VLOOKUP(D369,'Plateformes multimodales'!A:E,5,FALSE)</f>
        <v>13</v>
      </c>
      <c r="D369" s="9" t="s">
        <v>336</v>
      </c>
      <c r="E369" t="str">
        <f>VLOOKUP(D369,'Plateformes multimodales'!A:B,2,FALSE)</f>
        <v>Seayard</v>
      </c>
      <c r="F369" t="str">
        <f>VLOOKUP(H369,'Plateformes multimodales'!A:I,9,FALSE)</f>
        <v>France</v>
      </c>
      <c r="G369" s="6">
        <f>VLOOKUP(H369,'Plateformes multimodales'!A:I,5,FALSE)</f>
        <v>62</v>
      </c>
      <c r="H369" s="9" t="s">
        <v>25</v>
      </c>
      <c r="I369" s="9" t="str">
        <f>VLOOKUP(H369,'Plateformes multimodales'!A:B,2,FALSE)</f>
        <v>Delta 3 - LDCT</v>
      </c>
      <c r="J369" s="9">
        <v>5</v>
      </c>
      <c r="K369" s="6" t="s">
        <v>18</v>
      </c>
      <c r="L369" s="6" t="s">
        <v>401</v>
      </c>
      <c r="M369" s="6" t="s">
        <v>15</v>
      </c>
      <c r="N369" s="6" t="s">
        <v>418</v>
      </c>
      <c r="O369" t="s">
        <v>516</v>
      </c>
      <c r="P369" t="s">
        <v>516</v>
      </c>
      <c r="Q369" t="s">
        <v>516</v>
      </c>
      <c r="R369" t="s">
        <v>516</v>
      </c>
      <c r="S369" t="s">
        <v>516</v>
      </c>
      <c r="T369" t="s">
        <v>417</v>
      </c>
      <c r="U369" t="s">
        <v>408</v>
      </c>
    </row>
    <row r="370" spans="1:21" ht="14.45" customHeight="1" x14ac:dyDescent="0.25">
      <c r="A370" t="s">
        <v>441</v>
      </c>
      <c r="B370" t="str">
        <f>VLOOKUP(D370,'Plateformes multimodales'!A:I,9,FALSE)</f>
        <v>France</v>
      </c>
      <c r="C370" s="6">
        <f>VLOOKUP(D370,'Plateformes multimodales'!A:E,5,FALSE)</f>
        <v>13</v>
      </c>
      <c r="D370" s="9" t="s">
        <v>336</v>
      </c>
      <c r="E370" t="str">
        <f>VLOOKUP(D370,'Plateformes multimodales'!A:B,2,FALSE)</f>
        <v>Seayard</v>
      </c>
      <c r="F370" t="str">
        <f>VLOOKUP(H370,'Plateformes multimodales'!A:I,9,FALSE)</f>
        <v>France</v>
      </c>
      <c r="G370" s="6">
        <f>VLOOKUP(H370,'Plateformes multimodales'!A:I,5,FALSE)</f>
        <v>59</v>
      </c>
      <c r="H370" s="9" t="s">
        <v>319</v>
      </c>
      <c r="I370" s="9" t="str">
        <f>VLOOKUP(H370,'Plateformes multimodales'!A:B,2,FALSE)</f>
        <v>Port de Dunkerque</v>
      </c>
      <c r="J370" s="9">
        <v>3</v>
      </c>
      <c r="K370" s="6" t="s">
        <v>15</v>
      </c>
      <c r="L370" s="6" t="s">
        <v>401</v>
      </c>
      <c r="M370" s="6" t="s">
        <v>18</v>
      </c>
      <c r="N370" s="6" t="s">
        <v>401</v>
      </c>
      <c r="O370" t="s">
        <v>516</v>
      </c>
      <c r="P370" t="s">
        <v>516</v>
      </c>
      <c r="Q370" t="s">
        <v>516</v>
      </c>
      <c r="R370" t="s">
        <v>516</v>
      </c>
      <c r="S370" t="s">
        <v>516</v>
      </c>
      <c r="T370" t="s">
        <v>420</v>
      </c>
      <c r="U370" t="s">
        <v>409</v>
      </c>
    </row>
    <row r="371" spans="1:21" ht="14.45" customHeight="1" x14ac:dyDescent="0.25">
      <c r="A371" t="s">
        <v>441</v>
      </c>
      <c r="B371" t="str">
        <f>VLOOKUP(D371,'Plateformes multimodales'!A:I,9,FALSE)</f>
        <v>France</v>
      </c>
      <c r="C371" s="6">
        <f>VLOOKUP(D371,'Plateformes multimodales'!A:E,5,FALSE)</f>
        <v>13</v>
      </c>
      <c r="D371" s="9" t="s">
        <v>336</v>
      </c>
      <c r="E371" t="str">
        <f>VLOOKUP(D371,'Plateformes multimodales'!A:B,2,FALSE)</f>
        <v>Seayard</v>
      </c>
      <c r="F371" t="str">
        <f>VLOOKUP(H371,'Plateformes multimodales'!A:I,9,FALSE)</f>
        <v>France</v>
      </c>
      <c r="G371" s="6">
        <f>VLOOKUP(H371,'Plateformes multimodales'!A:I,5,FALSE)</f>
        <v>59</v>
      </c>
      <c r="H371" s="9" t="s">
        <v>319</v>
      </c>
      <c r="I371" s="9" t="str">
        <f>VLOOKUP(H371,'Plateformes multimodales'!A:B,2,FALSE)</f>
        <v>Port de Dunkerque</v>
      </c>
      <c r="J371" s="9">
        <v>3</v>
      </c>
      <c r="K371" s="6" t="s">
        <v>19</v>
      </c>
      <c r="L371" s="6" t="s">
        <v>401</v>
      </c>
      <c r="M371" s="6" t="s">
        <v>20</v>
      </c>
      <c r="N371" s="6" t="s">
        <v>401</v>
      </c>
      <c r="O371" t="s">
        <v>516</v>
      </c>
      <c r="P371" t="s">
        <v>516</v>
      </c>
      <c r="Q371" t="s">
        <v>516</v>
      </c>
      <c r="R371" t="s">
        <v>516</v>
      </c>
      <c r="S371" t="s">
        <v>516</v>
      </c>
      <c r="T371" t="s">
        <v>420</v>
      </c>
      <c r="U371" t="s">
        <v>409</v>
      </c>
    </row>
    <row r="372" spans="1:21" ht="14.45" customHeight="1" x14ac:dyDescent="0.25">
      <c r="A372" t="s">
        <v>441</v>
      </c>
      <c r="B372" t="str">
        <f>VLOOKUP(D372,'Plateformes multimodales'!A:I,9,FALSE)</f>
        <v>France</v>
      </c>
      <c r="C372" s="6">
        <f>VLOOKUP(D372,'Plateformes multimodales'!A:E,5,FALSE)</f>
        <v>13</v>
      </c>
      <c r="D372" s="9" t="s">
        <v>336</v>
      </c>
      <c r="E372" t="str">
        <f>VLOOKUP(D372,'Plateformes multimodales'!A:B,2,FALSE)</f>
        <v>Seayard</v>
      </c>
      <c r="F372" t="str">
        <f>VLOOKUP(H372,'Plateformes multimodales'!A:I,9,FALSE)</f>
        <v>France</v>
      </c>
      <c r="G372" s="6">
        <f>VLOOKUP(H372,'Plateformes multimodales'!A:I,5,FALSE)</f>
        <v>59</v>
      </c>
      <c r="H372" s="9" t="s">
        <v>319</v>
      </c>
      <c r="I372" s="9" t="str">
        <f>VLOOKUP(H372,'Plateformes multimodales'!A:B,2,FALSE)</f>
        <v>Port de Dunkerque</v>
      </c>
      <c r="J372" s="9">
        <v>3</v>
      </c>
      <c r="K372" s="6" t="s">
        <v>18</v>
      </c>
      <c r="L372" s="6" t="s">
        <v>401</v>
      </c>
      <c r="M372" s="6" t="s">
        <v>16</v>
      </c>
      <c r="N372" s="6" t="s">
        <v>401</v>
      </c>
      <c r="O372" t="s">
        <v>516</v>
      </c>
      <c r="P372" t="s">
        <v>516</v>
      </c>
      <c r="Q372" t="s">
        <v>516</v>
      </c>
      <c r="R372" t="s">
        <v>516</v>
      </c>
      <c r="S372" t="s">
        <v>516</v>
      </c>
      <c r="T372" t="s">
        <v>420</v>
      </c>
      <c r="U372" t="s">
        <v>405</v>
      </c>
    </row>
    <row r="373" spans="1:21" ht="14.45" customHeight="1" x14ac:dyDescent="0.25">
      <c r="A373" t="s">
        <v>441</v>
      </c>
      <c r="B373" t="str">
        <f>VLOOKUP(D373,'Plateformes multimodales'!A:I,9,FALSE)</f>
        <v>France</v>
      </c>
      <c r="C373" s="6">
        <f>VLOOKUP(D373,'Plateformes multimodales'!A:E,5,FALSE)</f>
        <v>13</v>
      </c>
      <c r="D373" s="9" t="s">
        <v>336</v>
      </c>
      <c r="E373" t="str">
        <f>VLOOKUP(D373,'Plateformes multimodales'!A:B,2,FALSE)</f>
        <v>Seayard</v>
      </c>
      <c r="F373" t="str">
        <f>VLOOKUP(H373,'Plateformes multimodales'!A:I,9,FALSE)</f>
        <v>France</v>
      </c>
      <c r="G373" s="6">
        <f>VLOOKUP(H373,'Plateformes multimodales'!A:I,5,FALSE)</f>
        <v>35</v>
      </c>
      <c r="H373" t="s">
        <v>30</v>
      </c>
      <c r="I373" s="9" t="str">
        <f>VLOOKUP(H373,'Plateformes multimodales'!A:B,2,FALSE)</f>
        <v>Rennes Terminal</v>
      </c>
      <c r="J373" s="9">
        <v>3</v>
      </c>
      <c r="K373" s="6" t="s">
        <v>17</v>
      </c>
      <c r="L373" s="6" t="s">
        <v>406</v>
      </c>
      <c r="M373" s="6" t="s">
        <v>18</v>
      </c>
      <c r="N373" s="6" t="s">
        <v>407</v>
      </c>
      <c r="O373" t="s">
        <v>516</v>
      </c>
      <c r="P373" t="s">
        <v>516</v>
      </c>
      <c r="Q373" t="s">
        <v>516</v>
      </c>
      <c r="R373" t="s">
        <v>516</v>
      </c>
      <c r="S373" t="s">
        <v>516</v>
      </c>
      <c r="U373" t="s">
        <v>409</v>
      </c>
    </row>
    <row r="374" spans="1:21" ht="14.45" customHeight="1" x14ac:dyDescent="0.25">
      <c r="A374" t="s">
        <v>441</v>
      </c>
      <c r="B374" t="str">
        <f>VLOOKUP(D374,'Plateformes multimodales'!A:I,9,FALSE)</f>
        <v>France</v>
      </c>
      <c r="C374" s="6">
        <f>VLOOKUP(D374,'Plateformes multimodales'!A:E,5,FALSE)</f>
        <v>13</v>
      </c>
      <c r="D374" s="9" t="s">
        <v>336</v>
      </c>
      <c r="E374" t="str">
        <f>VLOOKUP(D374,'Plateformes multimodales'!A:B,2,FALSE)</f>
        <v>Seayard</v>
      </c>
      <c r="F374" t="str">
        <f>VLOOKUP(H374,'Plateformes multimodales'!A:I,9,FALSE)</f>
        <v>France</v>
      </c>
      <c r="G374" s="6">
        <f>VLOOKUP(H374,'Plateformes multimodales'!A:I,5,FALSE)</f>
        <v>35</v>
      </c>
      <c r="H374" t="s">
        <v>30</v>
      </c>
      <c r="I374" s="9" t="str">
        <f>VLOOKUP(H374,'Plateformes multimodales'!A:B,2,FALSE)</f>
        <v>Rennes Terminal</v>
      </c>
      <c r="J374" s="9">
        <v>3</v>
      </c>
      <c r="K374" s="6" t="s">
        <v>16</v>
      </c>
      <c r="L374" s="6" t="s">
        <v>406</v>
      </c>
      <c r="M374" s="6" t="s">
        <v>20</v>
      </c>
      <c r="N374" s="6" t="s">
        <v>414</v>
      </c>
      <c r="O374" t="s">
        <v>516</v>
      </c>
      <c r="P374" t="s">
        <v>516</v>
      </c>
      <c r="Q374" t="s">
        <v>516</v>
      </c>
      <c r="R374" t="s">
        <v>516</v>
      </c>
      <c r="S374" t="s">
        <v>516</v>
      </c>
      <c r="U374" t="s">
        <v>409</v>
      </c>
    </row>
    <row r="375" spans="1:21" ht="14.45" customHeight="1" x14ac:dyDescent="0.25">
      <c r="A375" t="s">
        <v>441</v>
      </c>
      <c r="B375" t="str">
        <f>VLOOKUP(D375,'Plateformes multimodales'!A:I,9,FALSE)</f>
        <v>France</v>
      </c>
      <c r="C375" s="6">
        <f>VLOOKUP(D375,'Plateformes multimodales'!A:E,5,FALSE)</f>
        <v>13</v>
      </c>
      <c r="D375" s="9" t="s">
        <v>336</v>
      </c>
      <c r="E375" t="str">
        <f>VLOOKUP(D375,'Plateformes multimodales'!A:B,2,FALSE)</f>
        <v>Seayard</v>
      </c>
      <c r="F375" t="str">
        <f>VLOOKUP(H375,'Plateformes multimodales'!A:I,9,FALSE)</f>
        <v>France</v>
      </c>
      <c r="G375" s="6">
        <f>VLOOKUP(H375,'Plateformes multimodales'!A:I,5,FALSE)</f>
        <v>35</v>
      </c>
      <c r="H375" t="s">
        <v>30</v>
      </c>
      <c r="I375" s="9" t="str">
        <f>VLOOKUP(H375,'Plateformes multimodales'!A:B,2,FALSE)</f>
        <v>Rennes Terminal</v>
      </c>
      <c r="J375" s="9">
        <v>3</v>
      </c>
      <c r="K375" s="6" t="s">
        <v>18</v>
      </c>
      <c r="L375" s="6" t="s">
        <v>406</v>
      </c>
      <c r="M375" s="6" t="s">
        <v>19</v>
      </c>
      <c r="N375" s="6" t="s">
        <v>407</v>
      </c>
      <c r="O375" t="s">
        <v>516</v>
      </c>
      <c r="P375" t="s">
        <v>516</v>
      </c>
      <c r="Q375" t="s">
        <v>516</v>
      </c>
      <c r="R375" t="s">
        <v>516</v>
      </c>
      <c r="S375" t="s">
        <v>516</v>
      </c>
      <c r="U375" t="s">
        <v>438</v>
      </c>
    </row>
    <row r="376" spans="1:21" ht="14.45" customHeight="1" x14ac:dyDescent="0.25">
      <c r="A376" t="s">
        <v>441</v>
      </c>
      <c r="B376" t="str">
        <f>VLOOKUP(D376,'Plateformes multimodales'!A:I,9,FALSE)</f>
        <v>France</v>
      </c>
      <c r="C376" s="6">
        <f>VLOOKUP(D376,'Plateformes multimodales'!A:E,5,FALSE)</f>
        <v>13</v>
      </c>
      <c r="D376" s="9" t="s">
        <v>336</v>
      </c>
      <c r="E376" t="str">
        <f>VLOOKUP(D376,'Plateformes multimodales'!A:B,2,FALSE)</f>
        <v>Seayard</v>
      </c>
      <c r="F376" t="str">
        <f>VLOOKUP(H376,'Plateformes multimodales'!A:I,9,FALSE)</f>
        <v>France</v>
      </c>
      <c r="G376" s="6">
        <f>VLOOKUP(H376,'Plateformes multimodales'!A:I,5,FALSE)</f>
        <v>94</v>
      </c>
      <c r="H376" s="9" t="s">
        <v>226</v>
      </c>
      <c r="I376" s="9" t="str">
        <f>VLOOKUP(H376,'Plateformes multimodales'!A:B,2,FALSE)</f>
        <v>Novatrans/ Green Modal</v>
      </c>
      <c r="J376" s="9">
        <v>5</v>
      </c>
      <c r="K376" s="6" t="s">
        <v>15</v>
      </c>
      <c r="L376" s="6" t="s">
        <v>401</v>
      </c>
      <c r="M376" s="6" t="s">
        <v>19</v>
      </c>
      <c r="N376" s="6" t="s">
        <v>411</v>
      </c>
      <c r="O376" t="s">
        <v>516</v>
      </c>
      <c r="P376" t="s">
        <v>516</v>
      </c>
      <c r="Q376" t="s">
        <v>516</v>
      </c>
      <c r="R376" t="s">
        <v>516</v>
      </c>
      <c r="S376" t="s">
        <v>516</v>
      </c>
      <c r="T376" t="s">
        <v>417</v>
      </c>
      <c r="U376" t="s">
        <v>403</v>
      </c>
    </row>
    <row r="377" spans="1:21" ht="14.45" customHeight="1" x14ac:dyDescent="0.25">
      <c r="A377" t="s">
        <v>441</v>
      </c>
      <c r="B377" t="str">
        <f>VLOOKUP(D377,'Plateformes multimodales'!A:I,9,FALSE)</f>
        <v>France</v>
      </c>
      <c r="C377" s="6">
        <f>VLOOKUP(D377,'Plateformes multimodales'!A:E,5,FALSE)</f>
        <v>13</v>
      </c>
      <c r="D377" s="9" t="s">
        <v>336</v>
      </c>
      <c r="E377" t="str">
        <f>VLOOKUP(D377,'Plateformes multimodales'!A:B,2,FALSE)</f>
        <v>Seayard</v>
      </c>
      <c r="F377" t="str">
        <f>VLOOKUP(H377,'Plateformes multimodales'!A:I,9,FALSE)</f>
        <v>France</v>
      </c>
      <c r="G377" s="6">
        <f>VLOOKUP(H377,'Plateformes multimodales'!A:I,5,FALSE)</f>
        <v>94</v>
      </c>
      <c r="H377" s="9" t="s">
        <v>226</v>
      </c>
      <c r="I377" s="9" t="str">
        <f>VLOOKUP(H377,'Plateformes multimodales'!A:B,2,FALSE)</f>
        <v>Novatrans/ Green Modal</v>
      </c>
      <c r="J377" s="9">
        <v>5</v>
      </c>
      <c r="K377" s="6" t="s">
        <v>16</v>
      </c>
      <c r="L377" s="6" t="s">
        <v>401</v>
      </c>
      <c r="M377" s="6" t="s">
        <v>18</v>
      </c>
      <c r="N377" s="6" t="s">
        <v>411</v>
      </c>
      <c r="O377" t="s">
        <v>516</v>
      </c>
      <c r="P377" t="s">
        <v>516</v>
      </c>
      <c r="Q377" t="s">
        <v>516</v>
      </c>
      <c r="R377" t="s">
        <v>516</v>
      </c>
      <c r="S377" t="s">
        <v>516</v>
      </c>
      <c r="T377" t="s">
        <v>417</v>
      </c>
      <c r="U377" t="s">
        <v>403</v>
      </c>
    </row>
    <row r="378" spans="1:21" ht="14.45" customHeight="1" x14ac:dyDescent="0.25">
      <c r="A378" t="s">
        <v>441</v>
      </c>
      <c r="B378" t="str">
        <f>VLOOKUP(D378,'Plateformes multimodales'!A:I,9,FALSE)</f>
        <v>France</v>
      </c>
      <c r="C378" s="6">
        <f>VLOOKUP(D378,'Plateformes multimodales'!A:E,5,FALSE)</f>
        <v>13</v>
      </c>
      <c r="D378" s="9" t="s">
        <v>336</v>
      </c>
      <c r="E378" t="str">
        <f>VLOOKUP(D378,'Plateformes multimodales'!A:B,2,FALSE)</f>
        <v>Seayard</v>
      </c>
      <c r="F378" t="str">
        <f>VLOOKUP(H378,'Plateformes multimodales'!A:I,9,FALSE)</f>
        <v>France</v>
      </c>
      <c r="G378" s="6">
        <f>VLOOKUP(H378,'Plateformes multimodales'!A:I,5,FALSE)</f>
        <v>94</v>
      </c>
      <c r="H378" s="9" t="s">
        <v>226</v>
      </c>
      <c r="I378" s="9" t="str">
        <f>VLOOKUP(H378,'Plateformes multimodales'!A:B,2,FALSE)</f>
        <v>Novatrans/ Green Modal</v>
      </c>
      <c r="J378" s="9">
        <v>5</v>
      </c>
      <c r="K378" s="6" t="s">
        <v>19</v>
      </c>
      <c r="L378" s="6" t="s">
        <v>401</v>
      </c>
      <c r="M378" s="6" t="s">
        <v>17</v>
      </c>
      <c r="N378" s="6" t="s">
        <v>411</v>
      </c>
      <c r="O378" t="s">
        <v>516</v>
      </c>
      <c r="P378" t="s">
        <v>516</v>
      </c>
      <c r="Q378" t="s">
        <v>516</v>
      </c>
      <c r="R378" t="s">
        <v>516</v>
      </c>
      <c r="S378" t="s">
        <v>516</v>
      </c>
      <c r="T378" t="s">
        <v>417</v>
      </c>
      <c r="U378" t="s">
        <v>403</v>
      </c>
    </row>
    <row r="379" spans="1:21" ht="14.45" customHeight="1" x14ac:dyDescent="0.25">
      <c r="A379" t="s">
        <v>441</v>
      </c>
      <c r="B379" t="str">
        <f>VLOOKUP(D379,'Plateformes multimodales'!A:I,9,FALSE)</f>
        <v>France</v>
      </c>
      <c r="C379" s="6">
        <f>VLOOKUP(D379,'Plateformes multimodales'!A:E,5,FALSE)</f>
        <v>13</v>
      </c>
      <c r="D379" s="9" t="s">
        <v>336</v>
      </c>
      <c r="E379" t="str">
        <f>VLOOKUP(D379,'Plateformes multimodales'!A:B,2,FALSE)</f>
        <v>Seayard</v>
      </c>
      <c r="F379" t="str">
        <f>VLOOKUP(H379,'Plateformes multimodales'!A:I,9,FALSE)</f>
        <v>France</v>
      </c>
      <c r="G379" s="6">
        <f>VLOOKUP(H379,'Plateformes multimodales'!A:I,5,FALSE)</f>
        <v>94</v>
      </c>
      <c r="H379" s="9" t="s">
        <v>226</v>
      </c>
      <c r="I379" s="9" t="str">
        <f>VLOOKUP(H379,'Plateformes multimodales'!A:B,2,FALSE)</f>
        <v>Novatrans/ Green Modal</v>
      </c>
      <c r="J379" s="9">
        <v>5</v>
      </c>
      <c r="K379" s="6" t="s">
        <v>18</v>
      </c>
      <c r="L379" s="6" t="s">
        <v>401</v>
      </c>
      <c r="M379" s="6" t="s">
        <v>15</v>
      </c>
      <c r="N379" s="6" t="s">
        <v>411</v>
      </c>
      <c r="O379" t="s">
        <v>516</v>
      </c>
      <c r="P379" t="s">
        <v>516</v>
      </c>
      <c r="Q379" t="s">
        <v>516</v>
      </c>
      <c r="R379" t="s">
        <v>516</v>
      </c>
      <c r="S379" t="s">
        <v>516</v>
      </c>
      <c r="T379" t="s">
        <v>417</v>
      </c>
      <c r="U379" t="s">
        <v>408</v>
      </c>
    </row>
    <row r="380" spans="1:21" ht="14.45" customHeight="1" x14ac:dyDescent="0.25">
      <c r="A380" t="s">
        <v>441</v>
      </c>
      <c r="B380" t="str">
        <f>VLOOKUP(D380,'Plateformes multimodales'!A:I,9,FALSE)</f>
        <v>France</v>
      </c>
      <c r="C380" s="6">
        <f>VLOOKUP(D380,'Plateformes multimodales'!A:E,5,FALSE)</f>
        <v>13</v>
      </c>
      <c r="D380" s="9" t="s">
        <v>336</v>
      </c>
      <c r="E380" t="str">
        <f>VLOOKUP(D380,'Plateformes multimodales'!A:B,2,FALSE)</f>
        <v>Seayard</v>
      </c>
      <c r="F380" t="str">
        <f>VLOOKUP(H380,'Plateformes multimodales'!A:I,9,FALSE)</f>
        <v>France</v>
      </c>
      <c r="G380" s="6">
        <f>VLOOKUP(H380,'Plateformes multimodales'!A:I,5,FALSE)</f>
        <v>94</v>
      </c>
      <c r="H380" s="9" t="s">
        <v>226</v>
      </c>
      <c r="I380" s="9" t="str">
        <f>VLOOKUP(H380,'Plateformes multimodales'!A:B,2,FALSE)</f>
        <v>Novatrans/ Green Modal</v>
      </c>
      <c r="J380" s="9">
        <v>5</v>
      </c>
      <c r="K380" s="6" t="s">
        <v>17</v>
      </c>
      <c r="L380" s="6" t="s">
        <v>401</v>
      </c>
      <c r="M380" s="6" t="s">
        <v>16</v>
      </c>
      <c r="N380" s="6" t="s">
        <v>411</v>
      </c>
      <c r="O380" t="s">
        <v>516</v>
      </c>
      <c r="P380" t="s">
        <v>516</v>
      </c>
      <c r="Q380" t="s">
        <v>516</v>
      </c>
      <c r="R380" t="s">
        <v>516</v>
      </c>
      <c r="S380" t="s">
        <v>516</v>
      </c>
      <c r="T380" t="s">
        <v>417</v>
      </c>
      <c r="U380" t="s">
        <v>408</v>
      </c>
    </row>
    <row r="381" spans="1:21" ht="14.45" customHeight="1" x14ac:dyDescent="0.25">
      <c r="A381" t="s">
        <v>441</v>
      </c>
      <c r="B381" t="str">
        <f>VLOOKUP(D381,'Plateformes multimodales'!A:I,9,FALSE)</f>
        <v>France</v>
      </c>
      <c r="C381" s="6">
        <f>VLOOKUP(D381,'Plateformes multimodales'!A:E,5,FALSE)</f>
        <v>13</v>
      </c>
      <c r="D381" s="9" t="s">
        <v>336</v>
      </c>
      <c r="E381" t="str">
        <f>VLOOKUP(D381,'Plateformes multimodales'!A:B,2,FALSE)</f>
        <v>Seayard</v>
      </c>
      <c r="F381" t="str">
        <f>VLOOKUP(H381,'Plateformes multimodales'!A:I,9,FALSE)</f>
        <v>France</v>
      </c>
      <c r="G381" s="6">
        <f>VLOOKUP(H381,'Plateformes multimodales'!A:I,5,FALSE)</f>
        <v>69</v>
      </c>
      <c r="H381" s="9" t="s">
        <v>384</v>
      </c>
      <c r="I381" s="9" t="str">
        <f>VLOOKUP(H381,'Plateformes multimodales'!A:B,2,FALSE)</f>
        <v>Novatrans/ Green Modal</v>
      </c>
      <c r="J381" s="9">
        <v>3</v>
      </c>
      <c r="K381" s="6" t="s">
        <v>17</v>
      </c>
      <c r="L381" s="6" t="s">
        <v>406</v>
      </c>
      <c r="M381" s="6" t="s">
        <v>16</v>
      </c>
      <c r="N381" s="6" t="s">
        <v>435</v>
      </c>
      <c r="O381" t="s">
        <v>516</v>
      </c>
      <c r="P381" t="s">
        <v>516</v>
      </c>
      <c r="Q381" t="s">
        <v>516</v>
      </c>
      <c r="R381" t="s">
        <v>516</v>
      </c>
      <c r="S381" t="s">
        <v>516</v>
      </c>
      <c r="U381" t="s">
        <v>412</v>
      </c>
    </row>
    <row r="382" spans="1:21" ht="14.45" customHeight="1" x14ac:dyDescent="0.25">
      <c r="A382" t="s">
        <v>441</v>
      </c>
      <c r="B382" t="str">
        <f>VLOOKUP(D382,'Plateformes multimodales'!A:I,9,FALSE)</f>
        <v>France</v>
      </c>
      <c r="C382" s="6">
        <f>VLOOKUP(D382,'Plateformes multimodales'!A:E,5,FALSE)</f>
        <v>13</v>
      </c>
      <c r="D382" s="9" t="s">
        <v>336</v>
      </c>
      <c r="E382" t="str">
        <f>VLOOKUP(D382,'Plateformes multimodales'!A:B,2,FALSE)</f>
        <v>Seayard</v>
      </c>
      <c r="F382" t="str">
        <f>VLOOKUP(H382,'Plateformes multimodales'!A:I,9,FALSE)</f>
        <v>France</v>
      </c>
      <c r="G382" s="6">
        <f>VLOOKUP(H382,'Plateformes multimodales'!A:I,5,FALSE)</f>
        <v>69</v>
      </c>
      <c r="H382" s="9" t="s">
        <v>384</v>
      </c>
      <c r="I382" s="9" t="str">
        <f>VLOOKUP(H382,'Plateformes multimodales'!A:B,2,FALSE)</f>
        <v>Novatrans/ Green Modal</v>
      </c>
      <c r="J382" s="9">
        <v>3</v>
      </c>
      <c r="K382" s="6" t="s">
        <v>16</v>
      </c>
      <c r="L382" s="6" t="s">
        <v>406</v>
      </c>
      <c r="M382" s="6" t="s">
        <v>18</v>
      </c>
      <c r="N382" s="6" t="s">
        <v>435</v>
      </c>
      <c r="O382" t="s">
        <v>516</v>
      </c>
      <c r="P382" t="s">
        <v>516</v>
      </c>
      <c r="Q382" t="s">
        <v>516</v>
      </c>
      <c r="R382" t="s">
        <v>516</v>
      </c>
      <c r="S382" t="s">
        <v>516</v>
      </c>
      <c r="U382" t="s">
        <v>412</v>
      </c>
    </row>
    <row r="383" spans="1:21" ht="14.45" customHeight="1" x14ac:dyDescent="0.25">
      <c r="A383" t="s">
        <v>441</v>
      </c>
      <c r="B383" t="str">
        <f>VLOOKUP(D383,'Plateformes multimodales'!A:I,9,FALSE)</f>
        <v>France</v>
      </c>
      <c r="C383" s="6">
        <f>VLOOKUP(D383,'Plateformes multimodales'!A:E,5,FALSE)</f>
        <v>13</v>
      </c>
      <c r="D383" s="9" t="s">
        <v>336</v>
      </c>
      <c r="E383" t="str">
        <f>VLOOKUP(D383,'Plateformes multimodales'!A:B,2,FALSE)</f>
        <v>Seayard</v>
      </c>
      <c r="F383" t="str">
        <f>VLOOKUP(H383,'Plateformes multimodales'!A:I,9,FALSE)</f>
        <v>France</v>
      </c>
      <c r="G383" s="6">
        <f>VLOOKUP(H383,'Plateformes multimodales'!A:I,5,FALSE)</f>
        <v>69</v>
      </c>
      <c r="H383" s="9" t="s">
        <v>384</v>
      </c>
      <c r="I383" s="9" t="str">
        <f>VLOOKUP(H383,'Plateformes multimodales'!A:B,2,FALSE)</f>
        <v>Novatrans/ Green Modal</v>
      </c>
      <c r="J383" s="9">
        <v>3</v>
      </c>
      <c r="K383" s="6" t="s">
        <v>18</v>
      </c>
      <c r="L383" s="6" t="s">
        <v>406</v>
      </c>
      <c r="M383" s="6" t="s">
        <v>15</v>
      </c>
      <c r="N383" s="6" t="s">
        <v>436</v>
      </c>
      <c r="O383" t="s">
        <v>516</v>
      </c>
      <c r="P383" t="s">
        <v>516</v>
      </c>
      <c r="Q383" t="s">
        <v>516</v>
      </c>
      <c r="R383" t="s">
        <v>516</v>
      </c>
      <c r="S383" t="s">
        <v>516</v>
      </c>
      <c r="U383" t="s">
        <v>409</v>
      </c>
    </row>
    <row r="384" spans="1:21" ht="14.45" customHeight="1" x14ac:dyDescent="0.25">
      <c r="A384" t="s">
        <v>441</v>
      </c>
      <c r="B384" t="str">
        <f>VLOOKUP(D384,'Plateformes multimodales'!A:I,9,FALSE)</f>
        <v>France</v>
      </c>
      <c r="C384" s="6">
        <f>VLOOKUP(D384,'Plateformes multimodales'!A:E,5,FALSE)</f>
        <v>13</v>
      </c>
      <c r="D384" s="9" t="s">
        <v>398</v>
      </c>
      <c r="E384" t="str">
        <f>VLOOKUP(D384,'Plateformes multimodales'!A:B,2,FALSE)</f>
        <v>Grand port maritime de Marseille (GPMM)</v>
      </c>
      <c r="F384" t="str">
        <f>VLOOKUP(H384,'Plateformes multimodales'!A:I,9,FALSE)</f>
        <v>Belgique</v>
      </c>
      <c r="G384" s="6" t="str">
        <f>VLOOKUP(H384,'Plateformes multimodales'!A:I,5,FALSE)</f>
        <v>NR</v>
      </c>
      <c r="H384" s="9" t="s">
        <v>232</v>
      </c>
      <c r="I384" s="9" t="str">
        <f>VLOOKUP(H384,'Plateformes multimodales'!A:B,2,FALSE)</f>
        <v>Port of Antwerp</v>
      </c>
      <c r="J384" s="9">
        <v>5</v>
      </c>
      <c r="K384" s="6" t="s">
        <v>17</v>
      </c>
      <c r="L384" s="6" t="s">
        <v>401</v>
      </c>
      <c r="M384" s="6" t="s">
        <v>19</v>
      </c>
      <c r="N384" s="6" t="s">
        <v>406</v>
      </c>
      <c r="O384" t="s">
        <v>516</v>
      </c>
      <c r="P384" t="s">
        <v>516</v>
      </c>
      <c r="Q384" t="s">
        <v>516</v>
      </c>
      <c r="R384" t="s">
        <v>516</v>
      </c>
      <c r="S384" t="s">
        <v>516</v>
      </c>
      <c r="T384" t="s">
        <v>424</v>
      </c>
      <c r="U384" t="s">
        <v>403</v>
      </c>
    </row>
    <row r="385" spans="1:21" ht="14.45" customHeight="1" x14ac:dyDescent="0.25">
      <c r="A385" t="s">
        <v>441</v>
      </c>
      <c r="B385" t="str">
        <f>VLOOKUP(D385,'Plateformes multimodales'!A:I,9,FALSE)</f>
        <v>France</v>
      </c>
      <c r="C385" s="6">
        <f>VLOOKUP(D385,'Plateformes multimodales'!A:E,5,FALSE)</f>
        <v>13</v>
      </c>
      <c r="D385" s="9" t="s">
        <v>398</v>
      </c>
      <c r="E385" t="str">
        <f>VLOOKUP(D385,'Plateformes multimodales'!A:B,2,FALSE)</f>
        <v>Grand port maritime de Marseille (GPMM)</v>
      </c>
      <c r="F385" t="str">
        <f>VLOOKUP(H385,'Plateformes multimodales'!A:I,9,FALSE)</f>
        <v>Belgique</v>
      </c>
      <c r="G385" s="6" t="str">
        <f>VLOOKUP(H385,'Plateformes multimodales'!A:I,5,FALSE)</f>
        <v>NR</v>
      </c>
      <c r="H385" s="9" t="s">
        <v>232</v>
      </c>
      <c r="I385" s="9" t="str">
        <f>VLOOKUP(H385,'Plateformes multimodales'!A:B,2,FALSE)</f>
        <v>Port of Antwerp</v>
      </c>
      <c r="J385" s="9">
        <v>5</v>
      </c>
      <c r="K385" s="6" t="s">
        <v>15</v>
      </c>
      <c r="L385" s="6" t="s">
        <v>401</v>
      </c>
      <c r="M385" s="6" t="s">
        <v>18</v>
      </c>
      <c r="N385" s="6" t="s">
        <v>406</v>
      </c>
      <c r="O385" t="s">
        <v>516</v>
      </c>
      <c r="P385" t="s">
        <v>516</v>
      </c>
      <c r="Q385" t="s">
        <v>516</v>
      </c>
      <c r="R385" t="s">
        <v>516</v>
      </c>
      <c r="S385" t="s">
        <v>516</v>
      </c>
      <c r="T385" t="s">
        <v>424</v>
      </c>
      <c r="U385" t="s">
        <v>403</v>
      </c>
    </row>
    <row r="386" spans="1:21" ht="14.45" customHeight="1" x14ac:dyDescent="0.25">
      <c r="A386" t="s">
        <v>441</v>
      </c>
      <c r="B386" t="str">
        <f>VLOOKUP(D386,'Plateformes multimodales'!A:I,9,FALSE)</f>
        <v>France</v>
      </c>
      <c r="C386" s="6">
        <f>VLOOKUP(D386,'Plateformes multimodales'!A:E,5,FALSE)</f>
        <v>13</v>
      </c>
      <c r="D386" s="9" t="s">
        <v>398</v>
      </c>
      <c r="E386" t="str">
        <f>VLOOKUP(D386,'Plateformes multimodales'!A:B,2,FALSE)</f>
        <v>Grand port maritime de Marseille (GPMM)</v>
      </c>
      <c r="F386" t="str">
        <f>VLOOKUP(H386,'Plateformes multimodales'!A:I,9,FALSE)</f>
        <v>Belgique</v>
      </c>
      <c r="G386" s="6" t="str">
        <f>VLOOKUP(H386,'Plateformes multimodales'!A:I,5,FALSE)</f>
        <v>NR</v>
      </c>
      <c r="H386" s="9" t="s">
        <v>232</v>
      </c>
      <c r="I386" s="9" t="str">
        <f>VLOOKUP(H386,'Plateformes multimodales'!A:B,2,FALSE)</f>
        <v>Port of Antwerp</v>
      </c>
      <c r="J386" s="9">
        <v>5</v>
      </c>
      <c r="K386" s="6" t="s">
        <v>16</v>
      </c>
      <c r="L386" s="6" t="s">
        <v>401</v>
      </c>
      <c r="M386" s="6" t="s">
        <v>17</v>
      </c>
      <c r="N386" s="6" t="s">
        <v>406</v>
      </c>
      <c r="O386" t="s">
        <v>516</v>
      </c>
      <c r="P386" t="s">
        <v>516</v>
      </c>
      <c r="Q386" t="s">
        <v>516</v>
      </c>
      <c r="R386" t="s">
        <v>516</v>
      </c>
      <c r="S386" t="s">
        <v>516</v>
      </c>
      <c r="T386" t="s">
        <v>424</v>
      </c>
      <c r="U386" t="s">
        <v>403</v>
      </c>
    </row>
    <row r="387" spans="1:21" ht="14.45" customHeight="1" x14ac:dyDescent="0.25">
      <c r="A387" t="s">
        <v>441</v>
      </c>
      <c r="B387" t="str">
        <f>VLOOKUP(D387,'Plateformes multimodales'!A:I,9,FALSE)</f>
        <v>France</v>
      </c>
      <c r="C387" s="6">
        <f>VLOOKUP(D387,'Plateformes multimodales'!A:E,5,FALSE)</f>
        <v>13</v>
      </c>
      <c r="D387" s="9" t="s">
        <v>398</v>
      </c>
      <c r="E387" t="str">
        <f>VLOOKUP(D387,'Plateformes multimodales'!A:B,2,FALSE)</f>
        <v>Grand port maritime de Marseille (GPMM)</v>
      </c>
      <c r="F387" t="str">
        <f>VLOOKUP(H387,'Plateformes multimodales'!A:I,9,FALSE)</f>
        <v>Belgique</v>
      </c>
      <c r="G387" s="6" t="str">
        <f>VLOOKUP(H387,'Plateformes multimodales'!A:I,5,FALSE)</f>
        <v>NR</v>
      </c>
      <c r="H387" s="9" t="s">
        <v>232</v>
      </c>
      <c r="I387" s="9" t="str">
        <f>VLOOKUP(H387,'Plateformes multimodales'!A:B,2,FALSE)</f>
        <v>Port of Antwerp</v>
      </c>
      <c r="J387" s="9">
        <v>5</v>
      </c>
      <c r="K387" s="6" t="s">
        <v>19</v>
      </c>
      <c r="L387" s="6" t="s">
        <v>401</v>
      </c>
      <c r="M387" s="6" t="s">
        <v>15</v>
      </c>
      <c r="N387" s="6" t="s">
        <v>406</v>
      </c>
      <c r="O387" t="s">
        <v>516</v>
      </c>
      <c r="P387" t="s">
        <v>516</v>
      </c>
      <c r="Q387" t="s">
        <v>516</v>
      </c>
      <c r="R387" t="s">
        <v>516</v>
      </c>
      <c r="S387" t="s">
        <v>516</v>
      </c>
      <c r="T387" t="s">
        <v>424</v>
      </c>
      <c r="U387" t="s">
        <v>408</v>
      </c>
    </row>
    <row r="388" spans="1:21" ht="14.45" customHeight="1" x14ac:dyDescent="0.25">
      <c r="A388" t="s">
        <v>441</v>
      </c>
      <c r="B388" t="str">
        <f>VLOOKUP(D388,'Plateformes multimodales'!A:I,9,FALSE)</f>
        <v>France</v>
      </c>
      <c r="C388" s="6">
        <f>VLOOKUP(D388,'Plateformes multimodales'!A:E,5,FALSE)</f>
        <v>13</v>
      </c>
      <c r="D388" s="9" t="s">
        <v>398</v>
      </c>
      <c r="E388" t="str">
        <f>VLOOKUP(D388,'Plateformes multimodales'!A:B,2,FALSE)</f>
        <v>Grand port maritime de Marseille (GPMM)</v>
      </c>
      <c r="F388" t="str">
        <f>VLOOKUP(H388,'Plateformes multimodales'!A:I,9,FALSE)</f>
        <v>Belgique</v>
      </c>
      <c r="G388" s="6" t="str">
        <f>VLOOKUP(H388,'Plateformes multimodales'!A:I,5,FALSE)</f>
        <v>NR</v>
      </c>
      <c r="H388" s="9" t="s">
        <v>232</v>
      </c>
      <c r="I388" s="9" t="str">
        <f>VLOOKUP(H388,'Plateformes multimodales'!A:B,2,FALSE)</f>
        <v>Port of Antwerp</v>
      </c>
      <c r="J388" s="9">
        <v>5</v>
      </c>
      <c r="K388" s="6" t="s">
        <v>18</v>
      </c>
      <c r="L388" s="6" t="s">
        <v>401</v>
      </c>
      <c r="M388" s="6" t="s">
        <v>16</v>
      </c>
      <c r="N388" s="6" t="s">
        <v>406</v>
      </c>
      <c r="O388" t="s">
        <v>516</v>
      </c>
      <c r="P388" t="s">
        <v>516</v>
      </c>
      <c r="Q388" t="s">
        <v>516</v>
      </c>
      <c r="R388" t="s">
        <v>516</v>
      </c>
      <c r="S388" t="s">
        <v>516</v>
      </c>
      <c r="T388" t="s">
        <v>424</v>
      </c>
      <c r="U388" t="s">
        <v>408</v>
      </c>
    </row>
    <row r="389" spans="1:21" ht="14.45" customHeight="1" x14ac:dyDescent="0.25">
      <c r="A389" t="s">
        <v>441</v>
      </c>
      <c r="B389" t="str">
        <f>VLOOKUP(D389,'Plateformes multimodales'!A:I,9,FALSE)</f>
        <v>France</v>
      </c>
      <c r="C389" s="6">
        <f>VLOOKUP(D389,'Plateformes multimodales'!A:E,5,FALSE)</f>
        <v>13</v>
      </c>
      <c r="D389" s="9" t="s">
        <v>398</v>
      </c>
      <c r="E389" t="str">
        <f>VLOOKUP(D389,'Plateformes multimodales'!A:B,2,FALSE)</f>
        <v>Grand port maritime de Marseille (GPMM)</v>
      </c>
      <c r="F389" t="str">
        <f>VLOOKUP(H389,'Plateformes multimodales'!A:I,9,FALSE)</f>
        <v>Belgique</v>
      </c>
      <c r="G389" s="6" t="str">
        <f>VLOOKUP(H389,'Plateformes multimodales'!A:I,5,FALSE)</f>
        <v>NR</v>
      </c>
      <c r="H389" s="9" t="s">
        <v>399</v>
      </c>
      <c r="I389" s="9" t="str">
        <f>VLOOKUP(H389,'Plateformes multimodales'!A:B,2,FALSE)</f>
        <v>Port of Antwerp</v>
      </c>
      <c r="J389" s="9">
        <v>5</v>
      </c>
      <c r="K389" s="6" t="s">
        <v>17</v>
      </c>
      <c r="L389" s="6" t="s">
        <v>401</v>
      </c>
      <c r="M389" s="6" t="s">
        <v>19</v>
      </c>
      <c r="N389" s="6" t="s">
        <v>406</v>
      </c>
      <c r="O389" t="s">
        <v>516</v>
      </c>
      <c r="P389" t="s">
        <v>516</v>
      </c>
      <c r="Q389" t="s">
        <v>516</v>
      </c>
      <c r="R389" t="s">
        <v>516</v>
      </c>
      <c r="S389" t="s">
        <v>516</v>
      </c>
      <c r="T389" t="s">
        <v>424</v>
      </c>
      <c r="U389" t="s">
        <v>403</v>
      </c>
    </row>
    <row r="390" spans="1:21" ht="14.45" customHeight="1" x14ac:dyDescent="0.25">
      <c r="A390" t="s">
        <v>441</v>
      </c>
      <c r="B390" t="str">
        <f>VLOOKUP(D390,'Plateformes multimodales'!A:I,9,FALSE)</f>
        <v>France</v>
      </c>
      <c r="C390" s="6">
        <f>VLOOKUP(D390,'Plateformes multimodales'!A:E,5,FALSE)</f>
        <v>13</v>
      </c>
      <c r="D390" s="9" t="s">
        <v>398</v>
      </c>
      <c r="E390" t="str">
        <f>VLOOKUP(D390,'Plateformes multimodales'!A:B,2,FALSE)</f>
        <v>Grand port maritime de Marseille (GPMM)</v>
      </c>
      <c r="F390" t="str">
        <f>VLOOKUP(H390,'Plateformes multimodales'!A:I,9,FALSE)</f>
        <v>Belgique</v>
      </c>
      <c r="G390" s="6" t="str">
        <f>VLOOKUP(H390,'Plateformes multimodales'!A:I,5,FALSE)</f>
        <v>NR</v>
      </c>
      <c r="H390" s="9" t="s">
        <v>399</v>
      </c>
      <c r="I390" s="9" t="str">
        <f>VLOOKUP(H390,'Plateformes multimodales'!A:B,2,FALSE)</f>
        <v>Port of Antwerp</v>
      </c>
      <c r="J390" s="9">
        <v>5</v>
      </c>
      <c r="K390" s="6" t="s">
        <v>15</v>
      </c>
      <c r="L390" s="6" t="s">
        <v>401</v>
      </c>
      <c r="M390" s="6" t="s">
        <v>18</v>
      </c>
      <c r="N390" s="6" t="s">
        <v>406</v>
      </c>
      <c r="O390" t="s">
        <v>516</v>
      </c>
      <c r="P390" t="s">
        <v>516</v>
      </c>
      <c r="Q390" t="s">
        <v>516</v>
      </c>
      <c r="R390" t="s">
        <v>516</v>
      </c>
      <c r="S390" t="s">
        <v>516</v>
      </c>
      <c r="T390" t="s">
        <v>424</v>
      </c>
      <c r="U390" t="s">
        <v>403</v>
      </c>
    </row>
    <row r="391" spans="1:21" ht="14.45" customHeight="1" x14ac:dyDescent="0.25">
      <c r="A391" t="s">
        <v>441</v>
      </c>
      <c r="B391" t="str">
        <f>VLOOKUP(D391,'Plateformes multimodales'!A:I,9,FALSE)</f>
        <v>France</v>
      </c>
      <c r="C391" s="6">
        <f>VLOOKUP(D391,'Plateformes multimodales'!A:E,5,FALSE)</f>
        <v>13</v>
      </c>
      <c r="D391" s="9" t="s">
        <v>398</v>
      </c>
      <c r="E391" t="str">
        <f>VLOOKUP(D391,'Plateformes multimodales'!A:B,2,FALSE)</f>
        <v>Grand port maritime de Marseille (GPMM)</v>
      </c>
      <c r="F391" t="str">
        <f>VLOOKUP(H391,'Plateformes multimodales'!A:I,9,FALSE)</f>
        <v>Belgique</v>
      </c>
      <c r="G391" s="6" t="str">
        <f>VLOOKUP(H391,'Plateformes multimodales'!A:I,5,FALSE)</f>
        <v>NR</v>
      </c>
      <c r="H391" s="9" t="s">
        <v>399</v>
      </c>
      <c r="I391" s="9" t="str">
        <f>VLOOKUP(H391,'Plateformes multimodales'!A:B,2,FALSE)</f>
        <v>Port of Antwerp</v>
      </c>
      <c r="J391" s="9">
        <v>5</v>
      </c>
      <c r="K391" s="6" t="s">
        <v>16</v>
      </c>
      <c r="L391" s="6" t="s">
        <v>401</v>
      </c>
      <c r="M391" s="6" t="s">
        <v>17</v>
      </c>
      <c r="N391" s="6" t="s">
        <v>406</v>
      </c>
      <c r="O391" t="s">
        <v>516</v>
      </c>
      <c r="P391" t="s">
        <v>516</v>
      </c>
      <c r="Q391" t="s">
        <v>516</v>
      </c>
      <c r="R391" t="s">
        <v>516</v>
      </c>
      <c r="S391" t="s">
        <v>516</v>
      </c>
      <c r="T391" t="s">
        <v>424</v>
      </c>
      <c r="U391" t="s">
        <v>403</v>
      </c>
    </row>
    <row r="392" spans="1:21" ht="14.45" customHeight="1" x14ac:dyDescent="0.25">
      <c r="A392" t="s">
        <v>441</v>
      </c>
      <c r="B392" t="str">
        <f>VLOOKUP(D392,'Plateformes multimodales'!A:I,9,FALSE)</f>
        <v>France</v>
      </c>
      <c r="C392" s="6">
        <f>VLOOKUP(D392,'Plateformes multimodales'!A:E,5,FALSE)</f>
        <v>13</v>
      </c>
      <c r="D392" s="9" t="s">
        <v>398</v>
      </c>
      <c r="E392" t="str">
        <f>VLOOKUP(D392,'Plateformes multimodales'!A:B,2,FALSE)</f>
        <v>Grand port maritime de Marseille (GPMM)</v>
      </c>
      <c r="F392" t="str">
        <f>VLOOKUP(H392,'Plateformes multimodales'!A:I,9,FALSE)</f>
        <v>Belgique</v>
      </c>
      <c r="G392" s="6" t="str">
        <f>VLOOKUP(H392,'Plateformes multimodales'!A:I,5,FALSE)</f>
        <v>NR</v>
      </c>
      <c r="H392" s="9" t="s">
        <v>399</v>
      </c>
      <c r="I392" s="9" t="str">
        <f>VLOOKUP(H392,'Plateformes multimodales'!A:B,2,FALSE)</f>
        <v>Port of Antwerp</v>
      </c>
      <c r="J392" s="9">
        <v>5</v>
      </c>
      <c r="K392" s="6" t="s">
        <v>19</v>
      </c>
      <c r="L392" s="6" t="s">
        <v>401</v>
      </c>
      <c r="M392" s="6" t="s">
        <v>15</v>
      </c>
      <c r="N392" s="6" t="s">
        <v>406</v>
      </c>
      <c r="O392" t="s">
        <v>516</v>
      </c>
      <c r="P392" t="s">
        <v>516</v>
      </c>
      <c r="Q392" t="s">
        <v>516</v>
      </c>
      <c r="R392" t="s">
        <v>516</v>
      </c>
      <c r="S392" t="s">
        <v>516</v>
      </c>
      <c r="T392" t="s">
        <v>424</v>
      </c>
      <c r="U392" t="s">
        <v>408</v>
      </c>
    </row>
    <row r="393" spans="1:21" ht="14.45" customHeight="1" x14ac:dyDescent="0.25">
      <c r="A393" t="s">
        <v>441</v>
      </c>
      <c r="B393" t="str">
        <f>VLOOKUP(D393,'Plateformes multimodales'!A:I,9,FALSE)</f>
        <v>France</v>
      </c>
      <c r="C393" s="6">
        <f>VLOOKUP(D393,'Plateformes multimodales'!A:E,5,FALSE)</f>
        <v>13</v>
      </c>
      <c r="D393" s="9" t="s">
        <v>398</v>
      </c>
      <c r="E393" t="str">
        <f>VLOOKUP(D393,'Plateformes multimodales'!A:B,2,FALSE)</f>
        <v>Grand port maritime de Marseille (GPMM)</v>
      </c>
      <c r="F393" t="str">
        <f>VLOOKUP(H393,'Plateformes multimodales'!A:I,9,FALSE)</f>
        <v>Belgique</v>
      </c>
      <c r="G393" s="6" t="str">
        <f>VLOOKUP(H393,'Plateformes multimodales'!A:I,5,FALSE)</f>
        <v>NR</v>
      </c>
      <c r="H393" s="9" t="s">
        <v>399</v>
      </c>
      <c r="I393" s="9" t="str">
        <f>VLOOKUP(H393,'Plateformes multimodales'!A:B,2,FALSE)</f>
        <v>Port of Antwerp</v>
      </c>
      <c r="J393" s="9">
        <v>5</v>
      </c>
      <c r="K393" s="6" t="s">
        <v>18</v>
      </c>
      <c r="L393" s="6" t="s">
        <v>401</v>
      </c>
      <c r="M393" s="6" t="s">
        <v>16</v>
      </c>
      <c r="N393" s="6" t="s">
        <v>406</v>
      </c>
      <c r="O393" t="s">
        <v>516</v>
      </c>
      <c r="P393" t="s">
        <v>516</v>
      </c>
      <c r="Q393" t="s">
        <v>516</v>
      </c>
      <c r="R393" t="s">
        <v>516</v>
      </c>
      <c r="S393" t="s">
        <v>516</v>
      </c>
      <c r="T393" t="s">
        <v>424</v>
      </c>
      <c r="U393" t="s">
        <v>408</v>
      </c>
    </row>
    <row r="394" spans="1:21" ht="14.45" customHeight="1" x14ac:dyDescent="0.25">
      <c r="A394" t="s">
        <v>441</v>
      </c>
      <c r="B394" t="str">
        <f>VLOOKUP(D394,'Plateformes multimodales'!A:I,9,FALSE)</f>
        <v>France</v>
      </c>
      <c r="C394" s="6">
        <f>VLOOKUP(D394,'Plateformes multimodales'!A:E,5,FALSE)</f>
        <v>13</v>
      </c>
      <c r="D394" s="9" t="s">
        <v>398</v>
      </c>
      <c r="E394" t="str">
        <f>VLOOKUP(D394,'Plateformes multimodales'!A:B,2,FALSE)</f>
        <v>Grand port maritime de Marseille (GPMM)</v>
      </c>
      <c r="F394" t="str">
        <f>VLOOKUP(H394,'Plateformes multimodales'!A:I,9,FALSE)</f>
        <v>France</v>
      </c>
      <c r="G394" s="6">
        <f>VLOOKUP(H394,'Plateformes multimodales'!A:I,5,FALSE)</f>
        <v>62</v>
      </c>
      <c r="H394" s="9" t="s">
        <v>25</v>
      </c>
      <c r="I394" s="9" t="str">
        <f>VLOOKUP(H394,'Plateformes multimodales'!A:B,2,FALSE)</f>
        <v>Delta 3 - LDCT</v>
      </c>
      <c r="J394" s="9">
        <v>5</v>
      </c>
      <c r="K394" s="6" t="s">
        <v>17</v>
      </c>
      <c r="L394" s="6" t="s">
        <v>401</v>
      </c>
      <c r="M394" s="6" t="s">
        <v>16</v>
      </c>
      <c r="N394" s="6" t="s">
        <v>416</v>
      </c>
      <c r="O394" t="s">
        <v>516</v>
      </c>
      <c r="P394" t="s">
        <v>516</v>
      </c>
      <c r="Q394" t="s">
        <v>516</v>
      </c>
      <c r="R394" t="s">
        <v>516</v>
      </c>
      <c r="S394" t="s">
        <v>516</v>
      </c>
      <c r="T394" t="s">
        <v>419</v>
      </c>
      <c r="U394" t="s">
        <v>408</v>
      </c>
    </row>
    <row r="395" spans="1:21" ht="14.45" customHeight="1" x14ac:dyDescent="0.25">
      <c r="A395" t="s">
        <v>441</v>
      </c>
      <c r="B395" t="str">
        <f>VLOOKUP(D395,'Plateformes multimodales'!A:I,9,FALSE)</f>
        <v>France</v>
      </c>
      <c r="C395" s="6">
        <f>VLOOKUP(D395,'Plateformes multimodales'!A:E,5,FALSE)</f>
        <v>13</v>
      </c>
      <c r="D395" s="9" t="s">
        <v>398</v>
      </c>
      <c r="E395" t="str">
        <f>VLOOKUP(D395,'Plateformes multimodales'!A:B,2,FALSE)</f>
        <v>Grand port maritime de Marseille (GPMM)</v>
      </c>
      <c r="F395" t="str">
        <f>VLOOKUP(H395,'Plateformes multimodales'!A:I,9,FALSE)</f>
        <v>France</v>
      </c>
      <c r="G395" s="6">
        <f>VLOOKUP(H395,'Plateformes multimodales'!A:I,5,FALSE)</f>
        <v>62</v>
      </c>
      <c r="H395" s="9" t="s">
        <v>25</v>
      </c>
      <c r="I395" s="9" t="str">
        <f>VLOOKUP(H395,'Plateformes multimodales'!A:B,2,FALSE)</f>
        <v>Delta 3 - LDCT</v>
      </c>
      <c r="J395" s="9">
        <v>5</v>
      </c>
      <c r="K395" s="6" t="s">
        <v>15</v>
      </c>
      <c r="L395" s="6" t="s">
        <v>401</v>
      </c>
      <c r="M395" s="6" t="s">
        <v>19</v>
      </c>
      <c r="N395" s="6" t="s">
        <v>416</v>
      </c>
      <c r="O395" t="s">
        <v>516</v>
      </c>
      <c r="P395" t="s">
        <v>516</v>
      </c>
      <c r="Q395" t="s">
        <v>516</v>
      </c>
      <c r="R395" t="s">
        <v>516</v>
      </c>
      <c r="S395" t="s">
        <v>516</v>
      </c>
      <c r="T395" t="s">
        <v>419</v>
      </c>
      <c r="U395" t="s">
        <v>403</v>
      </c>
    </row>
    <row r="396" spans="1:21" ht="14.45" customHeight="1" x14ac:dyDescent="0.25">
      <c r="A396" t="s">
        <v>441</v>
      </c>
      <c r="B396" t="str">
        <f>VLOOKUP(D396,'Plateformes multimodales'!A:I,9,FALSE)</f>
        <v>France</v>
      </c>
      <c r="C396" s="6">
        <f>VLOOKUP(D396,'Plateformes multimodales'!A:E,5,FALSE)</f>
        <v>13</v>
      </c>
      <c r="D396" s="9" t="s">
        <v>398</v>
      </c>
      <c r="E396" t="str">
        <f>VLOOKUP(D396,'Plateformes multimodales'!A:B,2,FALSE)</f>
        <v>Grand port maritime de Marseille (GPMM)</v>
      </c>
      <c r="F396" t="str">
        <f>VLOOKUP(H396,'Plateformes multimodales'!A:I,9,FALSE)</f>
        <v>France</v>
      </c>
      <c r="G396" s="6">
        <f>VLOOKUP(H396,'Plateformes multimodales'!A:I,5,FALSE)</f>
        <v>62</v>
      </c>
      <c r="H396" s="9" t="s">
        <v>25</v>
      </c>
      <c r="I396" s="9" t="str">
        <f>VLOOKUP(H396,'Plateformes multimodales'!A:B,2,FALSE)</f>
        <v>Delta 3 - LDCT</v>
      </c>
      <c r="J396" s="9">
        <v>5</v>
      </c>
      <c r="K396" s="6" t="s">
        <v>16</v>
      </c>
      <c r="L396" s="6" t="s">
        <v>401</v>
      </c>
      <c r="M396" s="6" t="s">
        <v>18</v>
      </c>
      <c r="N396" s="6" t="s">
        <v>416</v>
      </c>
      <c r="O396" t="s">
        <v>516</v>
      </c>
      <c r="P396" t="s">
        <v>516</v>
      </c>
      <c r="Q396" t="s">
        <v>516</v>
      </c>
      <c r="R396" t="s">
        <v>516</v>
      </c>
      <c r="S396" t="s">
        <v>516</v>
      </c>
      <c r="T396" t="s">
        <v>419</v>
      </c>
      <c r="U396" t="s">
        <v>403</v>
      </c>
    </row>
    <row r="397" spans="1:21" ht="14.45" customHeight="1" x14ac:dyDescent="0.25">
      <c r="A397" t="s">
        <v>441</v>
      </c>
      <c r="B397" t="str">
        <f>VLOOKUP(D397,'Plateformes multimodales'!A:I,9,FALSE)</f>
        <v>France</v>
      </c>
      <c r="C397" s="6">
        <f>VLOOKUP(D397,'Plateformes multimodales'!A:E,5,FALSE)</f>
        <v>13</v>
      </c>
      <c r="D397" s="9" t="s">
        <v>398</v>
      </c>
      <c r="E397" t="str">
        <f>VLOOKUP(D397,'Plateformes multimodales'!A:B,2,FALSE)</f>
        <v>Grand port maritime de Marseille (GPMM)</v>
      </c>
      <c r="F397" t="str">
        <f>VLOOKUP(H397,'Plateformes multimodales'!A:I,9,FALSE)</f>
        <v>France</v>
      </c>
      <c r="G397" s="6">
        <f>VLOOKUP(H397,'Plateformes multimodales'!A:I,5,FALSE)</f>
        <v>62</v>
      </c>
      <c r="H397" s="9" t="s">
        <v>25</v>
      </c>
      <c r="I397" s="9" t="str">
        <f>VLOOKUP(H397,'Plateformes multimodales'!A:B,2,FALSE)</f>
        <v>Delta 3 - LDCT</v>
      </c>
      <c r="J397" s="9">
        <v>5</v>
      </c>
      <c r="K397" s="6" t="s">
        <v>19</v>
      </c>
      <c r="L397" s="6" t="s">
        <v>401</v>
      </c>
      <c r="M397" s="6" t="s">
        <v>17</v>
      </c>
      <c r="N397" s="6" t="s">
        <v>416</v>
      </c>
      <c r="O397" t="s">
        <v>516</v>
      </c>
      <c r="P397" t="s">
        <v>516</v>
      </c>
      <c r="Q397" t="s">
        <v>516</v>
      </c>
      <c r="R397" t="s">
        <v>516</v>
      </c>
      <c r="S397" t="s">
        <v>516</v>
      </c>
      <c r="T397" t="s">
        <v>419</v>
      </c>
      <c r="U397" t="s">
        <v>403</v>
      </c>
    </row>
    <row r="398" spans="1:21" ht="14.45" customHeight="1" x14ac:dyDescent="0.25">
      <c r="A398" t="s">
        <v>441</v>
      </c>
      <c r="B398" t="str">
        <f>VLOOKUP(D398,'Plateformes multimodales'!A:I,9,FALSE)</f>
        <v>France</v>
      </c>
      <c r="C398" s="6">
        <f>VLOOKUP(D398,'Plateformes multimodales'!A:E,5,FALSE)</f>
        <v>13</v>
      </c>
      <c r="D398" s="9" t="s">
        <v>398</v>
      </c>
      <c r="E398" t="str">
        <f>VLOOKUP(D398,'Plateformes multimodales'!A:B,2,FALSE)</f>
        <v>Grand port maritime de Marseille (GPMM)</v>
      </c>
      <c r="F398" t="str">
        <f>VLOOKUP(H398,'Plateformes multimodales'!A:I,9,FALSE)</f>
        <v>France</v>
      </c>
      <c r="G398" s="6">
        <f>VLOOKUP(H398,'Plateformes multimodales'!A:I,5,FALSE)</f>
        <v>62</v>
      </c>
      <c r="H398" s="9" t="s">
        <v>25</v>
      </c>
      <c r="I398" s="9" t="str">
        <f>VLOOKUP(H398,'Plateformes multimodales'!A:B,2,FALSE)</f>
        <v>Delta 3 - LDCT</v>
      </c>
      <c r="J398" s="9">
        <v>5</v>
      </c>
      <c r="K398" s="6" t="s">
        <v>18</v>
      </c>
      <c r="L398" s="6" t="s">
        <v>401</v>
      </c>
      <c r="M398" s="6" t="s">
        <v>15</v>
      </c>
      <c r="N398" s="6" t="s">
        <v>418</v>
      </c>
      <c r="O398" t="s">
        <v>516</v>
      </c>
      <c r="P398" t="s">
        <v>516</v>
      </c>
      <c r="Q398" t="s">
        <v>516</v>
      </c>
      <c r="R398" t="s">
        <v>516</v>
      </c>
      <c r="S398" t="s">
        <v>516</v>
      </c>
      <c r="T398" t="s">
        <v>419</v>
      </c>
      <c r="U398" t="s">
        <v>408</v>
      </c>
    </row>
    <row r="399" spans="1:21" ht="14.45" customHeight="1" x14ac:dyDescent="0.25">
      <c r="A399" t="s">
        <v>441</v>
      </c>
      <c r="B399" t="str">
        <f>VLOOKUP(D399,'Plateformes multimodales'!A:I,9,FALSE)</f>
        <v>France</v>
      </c>
      <c r="C399" s="6">
        <f>VLOOKUP(D399,'Plateformes multimodales'!A:E,5,FALSE)</f>
        <v>13</v>
      </c>
      <c r="D399" s="9" t="s">
        <v>398</v>
      </c>
      <c r="E399" t="str">
        <f>VLOOKUP(D399,'Plateformes multimodales'!A:B,2,FALSE)</f>
        <v>Grand port maritime de Marseille (GPMM)</v>
      </c>
      <c r="F399" t="str">
        <f>VLOOKUP(H399,'Plateformes multimodales'!A:I,9,FALSE)</f>
        <v>France</v>
      </c>
      <c r="G399" s="6">
        <f>VLOOKUP(H399,'Plateformes multimodales'!A:I,5,FALSE)</f>
        <v>59</v>
      </c>
      <c r="H399" s="9" t="s">
        <v>319</v>
      </c>
      <c r="I399" s="9" t="str">
        <f>VLOOKUP(H399,'Plateformes multimodales'!A:B,2,FALSE)</f>
        <v>Port de Dunkerque</v>
      </c>
      <c r="J399" s="9">
        <v>3</v>
      </c>
      <c r="K399" s="6" t="s">
        <v>15</v>
      </c>
      <c r="L399" s="6" t="s">
        <v>401</v>
      </c>
      <c r="M399" s="6" t="s">
        <v>18</v>
      </c>
      <c r="N399" s="6" t="s">
        <v>401</v>
      </c>
      <c r="O399" t="s">
        <v>516</v>
      </c>
      <c r="P399" t="s">
        <v>516</v>
      </c>
      <c r="Q399" t="s">
        <v>516</v>
      </c>
      <c r="R399" t="s">
        <v>516</v>
      </c>
      <c r="S399" t="s">
        <v>516</v>
      </c>
      <c r="T399" t="s">
        <v>420</v>
      </c>
      <c r="U399" t="s">
        <v>409</v>
      </c>
    </row>
    <row r="400" spans="1:21" ht="14.45" customHeight="1" x14ac:dyDescent="0.25">
      <c r="A400" t="s">
        <v>441</v>
      </c>
      <c r="B400" t="str">
        <f>VLOOKUP(D400,'Plateformes multimodales'!A:I,9,FALSE)</f>
        <v>France</v>
      </c>
      <c r="C400" s="6">
        <f>VLOOKUP(D400,'Plateformes multimodales'!A:E,5,FALSE)</f>
        <v>13</v>
      </c>
      <c r="D400" s="9" t="s">
        <v>398</v>
      </c>
      <c r="E400" t="str">
        <f>VLOOKUP(D400,'Plateformes multimodales'!A:B,2,FALSE)</f>
        <v>Grand port maritime de Marseille (GPMM)</v>
      </c>
      <c r="F400" t="str">
        <f>VLOOKUP(H400,'Plateformes multimodales'!A:I,9,FALSE)</f>
        <v>France</v>
      </c>
      <c r="G400" s="6">
        <f>VLOOKUP(H400,'Plateformes multimodales'!A:I,5,FALSE)</f>
        <v>59</v>
      </c>
      <c r="H400" s="9" t="s">
        <v>319</v>
      </c>
      <c r="I400" s="9" t="str">
        <f>VLOOKUP(H400,'Plateformes multimodales'!A:B,2,FALSE)</f>
        <v>Port de Dunkerque</v>
      </c>
      <c r="J400" s="9">
        <v>3</v>
      </c>
      <c r="K400" s="6" t="s">
        <v>19</v>
      </c>
      <c r="L400" s="6" t="s">
        <v>401</v>
      </c>
      <c r="M400" s="6" t="s">
        <v>20</v>
      </c>
      <c r="N400" s="6" t="s">
        <v>401</v>
      </c>
      <c r="O400" t="s">
        <v>516</v>
      </c>
      <c r="P400" t="s">
        <v>516</v>
      </c>
      <c r="Q400" t="s">
        <v>516</v>
      </c>
      <c r="R400" t="s">
        <v>516</v>
      </c>
      <c r="S400" t="s">
        <v>516</v>
      </c>
      <c r="T400" t="s">
        <v>420</v>
      </c>
      <c r="U400" t="s">
        <v>409</v>
      </c>
    </row>
    <row r="401" spans="1:21" ht="14.45" customHeight="1" x14ac:dyDescent="0.25">
      <c r="A401" t="s">
        <v>441</v>
      </c>
      <c r="B401" t="str">
        <f>VLOOKUP(D401,'Plateformes multimodales'!A:I,9,FALSE)</f>
        <v>France</v>
      </c>
      <c r="C401" s="6">
        <f>VLOOKUP(D401,'Plateformes multimodales'!A:E,5,FALSE)</f>
        <v>13</v>
      </c>
      <c r="D401" s="9" t="s">
        <v>398</v>
      </c>
      <c r="E401" t="str">
        <f>VLOOKUP(D401,'Plateformes multimodales'!A:B,2,FALSE)</f>
        <v>Grand port maritime de Marseille (GPMM)</v>
      </c>
      <c r="F401" t="str">
        <f>VLOOKUP(H401,'Plateformes multimodales'!A:I,9,FALSE)</f>
        <v>France</v>
      </c>
      <c r="G401" s="6">
        <f>VLOOKUP(H401,'Plateformes multimodales'!A:I,5,FALSE)</f>
        <v>59</v>
      </c>
      <c r="H401" s="9" t="s">
        <v>319</v>
      </c>
      <c r="I401" s="9" t="str">
        <f>VLOOKUP(H401,'Plateformes multimodales'!A:B,2,FALSE)</f>
        <v>Port de Dunkerque</v>
      </c>
      <c r="J401" s="9">
        <v>3</v>
      </c>
      <c r="K401" s="6" t="s">
        <v>18</v>
      </c>
      <c r="L401" s="6" t="s">
        <v>401</v>
      </c>
      <c r="M401" s="6" t="s">
        <v>16</v>
      </c>
      <c r="N401" s="6" t="s">
        <v>422</v>
      </c>
      <c r="O401" t="s">
        <v>516</v>
      </c>
      <c r="P401" t="s">
        <v>516</v>
      </c>
      <c r="Q401" t="s">
        <v>516</v>
      </c>
      <c r="R401" t="s">
        <v>516</v>
      </c>
      <c r="S401" t="s">
        <v>516</v>
      </c>
      <c r="T401" t="s">
        <v>420</v>
      </c>
      <c r="U401" t="s">
        <v>405</v>
      </c>
    </row>
    <row r="402" spans="1:21" ht="14.45" customHeight="1" x14ac:dyDescent="0.25">
      <c r="A402" t="s">
        <v>441</v>
      </c>
      <c r="B402" t="str">
        <f>VLOOKUP(D402,'Plateformes multimodales'!A:I,9,FALSE)</f>
        <v>France</v>
      </c>
      <c r="C402" s="6">
        <f>VLOOKUP(D402,'Plateformes multimodales'!A:E,5,FALSE)</f>
        <v>13</v>
      </c>
      <c r="D402" s="9" t="s">
        <v>398</v>
      </c>
      <c r="E402" t="str">
        <f>VLOOKUP(D402,'Plateformes multimodales'!A:B,2,FALSE)</f>
        <v>Grand port maritime de Marseille (GPMM)</v>
      </c>
      <c r="F402" t="str">
        <f>VLOOKUP(H402,'Plateformes multimodales'!A:I,9,FALSE)</f>
        <v>France</v>
      </c>
      <c r="G402" s="6">
        <f>VLOOKUP(H402,'Plateformes multimodales'!A:I,5,FALSE)</f>
        <v>94</v>
      </c>
      <c r="H402" s="9" t="s">
        <v>226</v>
      </c>
      <c r="I402" s="9" t="str">
        <f>VLOOKUP(H402,'Plateformes multimodales'!A:B,2,FALSE)</f>
        <v>Novatrans/ Green Modal</v>
      </c>
      <c r="J402" s="9">
        <v>5</v>
      </c>
      <c r="K402" s="6" t="s">
        <v>15</v>
      </c>
      <c r="L402" s="6" t="s">
        <v>401</v>
      </c>
      <c r="M402" s="6" t="s">
        <v>19</v>
      </c>
      <c r="N402" s="6" t="s">
        <v>411</v>
      </c>
      <c r="O402" t="s">
        <v>516</v>
      </c>
      <c r="P402" t="s">
        <v>516</v>
      </c>
      <c r="Q402" t="s">
        <v>516</v>
      </c>
      <c r="R402" t="s">
        <v>516</v>
      </c>
      <c r="S402" t="s">
        <v>516</v>
      </c>
      <c r="T402" t="s">
        <v>419</v>
      </c>
      <c r="U402" t="s">
        <v>403</v>
      </c>
    </row>
    <row r="403" spans="1:21" ht="14.45" customHeight="1" x14ac:dyDescent="0.25">
      <c r="A403" t="s">
        <v>441</v>
      </c>
      <c r="B403" t="str">
        <f>VLOOKUP(D403,'Plateformes multimodales'!A:I,9,FALSE)</f>
        <v>France</v>
      </c>
      <c r="C403" s="6">
        <f>VLOOKUP(D403,'Plateformes multimodales'!A:E,5,FALSE)</f>
        <v>13</v>
      </c>
      <c r="D403" s="9" t="s">
        <v>398</v>
      </c>
      <c r="E403" t="str">
        <f>VLOOKUP(D403,'Plateformes multimodales'!A:B,2,FALSE)</f>
        <v>Grand port maritime de Marseille (GPMM)</v>
      </c>
      <c r="F403" t="str">
        <f>VLOOKUP(H403,'Plateformes multimodales'!A:I,9,FALSE)</f>
        <v>France</v>
      </c>
      <c r="G403" s="6">
        <f>VLOOKUP(H403,'Plateformes multimodales'!A:I,5,FALSE)</f>
        <v>94</v>
      </c>
      <c r="H403" s="9" t="s">
        <v>226</v>
      </c>
      <c r="I403" s="9" t="str">
        <f>VLOOKUP(H403,'Plateformes multimodales'!A:B,2,FALSE)</f>
        <v>Novatrans/ Green Modal</v>
      </c>
      <c r="J403" s="9">
        <v>5</v>
      </c>
      <c r="K403" s="6" t="s">
        <v>16</v>
      </c>
      <c r="L403" s="6" t="s">
        <v>401</v>
      </c>
      <c r="M403" s="6" t="s">
        <v>18</v>
      </c>
      <c r="N403" s="6" t="s">
        <v>411</v>
      </c>
      <c r="O403" t="s">
        <v>516</v>
      </c>
      <c r="P403" t="s">
        <v>516</v>
      </c>
      <c r="Q403" t="s">
        <v>516</v>
      </c>
      <c r="R403" t="s">
        <v>516</v>
      </c>
      <c r="S403" t="s">
        <v>516</v>
      </c>
      <c r="T403" t="s">
        <v>419</v>
      </c>
      <c r="U403" t="s">
        <v>403</v>
      </c>
    </row>
    <row r="404" spans="1:21" ht="14.45" customHeight="1" x14ac:dyDescent="0.25">
      <c r="A404" t="s">
        <v>441</v>
      </c>
      <c r="B404" t="str">
        <f>VLOOKUP(D404,'Plateformes multimodales'!A:I,9,FALSE)</f>
        <v>France</v>
      </c>
      <c r="C404" s="6">
        <f>VLOOKUP(D404,'Plateformes multimodales'!A:E,5,FALSE)</f>
        <v>13</v>
      </c>
      <c r="D404" s="9" t="s">
        <v>398</v>
      </c>
      <c r="E404" t="str">
        <f>VLOOKUP(D404,'Plateformes multimodales'!A:B,2,FALSE)</f>
        <v>Grand port maritime de Marseille (GPMM)</v>
      </c>
      <c r="F404" t="str">
        <f>VLOOKUP(H404,'Plateformes multimodales'!A:I,9,FALSE)</f>
        <v>France</v>
      </c>
      <c r="G404" s="6">
        <f>VLOOKUP(H404,'Plateformes multimodales'!A:I,5,FALSE)</f>
        <v>94</v>
      </c>
      <c r="H404" s="9" t="s">
        <v>226</v>
      </c>
      <c r="I404" s="9" t="str">
        <f>VLOOKUP(H404,'Plateformes multimodales'!A:B,2,FALSE)</f>
        <v>Novatrans/ Green Modal</v>
      </c>
      <c r="J404" s="9">
        <v>5</v>
      </c>
      <c r="K404" s="6" t="s">
        <v>19</v>
      </c>
      <c r="L404" s="6" t="s">
        <v>401</v>
      </c>
      <c r="M404" s="6" t="s">
        <v>17</v>
      </c>
      <c r="N404" s="6" t="s">
        <v>411</v>
      </c>
      <c r="O404" t="s">
        <v>516</v>
      </c>
      <c r="P404" t="s">
        <v>516</v>
      </c>
      <c r="Q404" t="s">
        <v>516</v>
      </c>
      <c r="R404" t="s">
        <v>516</v>
      </c>
      <c r="S404" t="s">
        <v>516</v>
      </c>
      <c r="T404" t="s">
        <v>419</v>
      </c>
      <c r="U404" t="s">
        <v>403</v>
      </c>
    </row>
    <row r="405" spans="1:21" ht="14.45" customHeight="1" x14ac:dyDescent="0.25">
      <c r="A405" t="s">
        <v>441</v>
      </c>
      <c r="B405" t="str">
        <f>VLOOKUP(D405,'Plateformes multimodales'!A:I,9,FALSE)</f>
        <v>France</v>
      </c>
      <c r="C405" s="6">
        <f>VLOOKUP(D405,'Plateformes multimodales'!A:E,5,FALSE)</f>
        <v>13</v>
      </c>
      <c r="D405" s="9" t="s">
        <v>398</v>
      </c>
      <c r="E405" t="str">
        <f>VLOOKUP(D405,'Plateformes multimodales'!A:B,2,FALSE)</f>
        <v>Grand port maritime de Marseille (GPMM)</v>
      </c>
      <c r="F405" t="str">
        <f>VLOOKUP(H405,'Plateformes multimodales'!A:I,9,FALSE)</f>
        <v>France</v>
      </c>
      <c r="G405" s="6">
        <f>VLOOKUP(H405,'Plateformes multimodales'!A:I,5,FALSE)</f>
        <v>94</v>
      </c>
      <c r="H405" s="9" t="s">
        <v>226</v>
      </c>
      <c r="I405" s="9" t="str">
        <f>VLOOKUP(H405,'Plateformes multimodales'!A:B,2,FALSE)</f>
        <v>Novatrans/ Green Modal</v>
      </c>
      <c r="J405" s="9">
        <v>5</v>
      </c>
      <c r="K405" s="6" t="s">
        <v>18</v>
      </c>
      <c r="L405" s="6" t="s">
        <v>401</v>
      </c>
      <c r="M405" s="6" t="s">
        <v>15</v>
      </c>
      <c r="N405" s="6" t="s">
        <v>411</v>
      </c>
      <c r="O405" t="s">
        <v>516</v>
      </c>
      <c r="P405" t="s">
        <v>516</v>
      </c>
      <c r="Q405" t="s">
        <v>516</v>
      </c>
      <c r="R405" t="s">
        <v>516</v>
      </c>
      <c r="S405" t="s">
        <v>516</v>
      </c>
      <c r="T405" t="s">
        <v>419</v>
      </c>
      <c r="U405" t="s">
        <v>408</v>
      </c>
    </row>
    <row r="406" spans="1:21" ht="14.45" customHeight="1" x14ac:dyDescent="0.25">
      <c r="A406" t="s">
        <v>441</v>
      </c>
      <c r="B406" t="str">
        <f>VLOOKUP(D406,'Plateformes multimodales'!A:I,9,FALSE)</f>
        <v>France</v>
      </c>
      <c r="C406" s="6">
        <f>VLOOKUP(D406,'Plateformes multimodales'!A:E,5,FALSE)</f>
        <v>13</v>
      </c>
      <c r="D406" s="9" t="s">
        <v>398</v>
      </c>
      <c r="E406" t="str">
        <f>VLOOKUP(D406,'Plateformes multimodales'!A:B,2,FALSE)</f>
        <v>Grand port maritime de Marseille (GPMM)</v>
      </c>
      <c r="F406" t="str">
        <f>VLOOKUP(H406,'Plateformes multimodales'!A:I,9,FALSE)</f>
        <v>France</v>
      </c>
      <c r="G406" s="6">
        <f>VLOOKUP(H406,'Plateformes multimodales'!A:I,5,FALSE)</f>
        <v>94</v>
      </c>
      <c r="H406" s="9" t="s">
        <v>226</v>
      </c>
      <c r="I406" s="9" t="str">
        <f>VLOOKUP(H406,'Plateformes multimodales'!A:B,2,FALSE)</f>
        <v>Novatrans/ Green Modal</v>
      </c>
      <c r="J406" s="9">
        <v>5</v>
      </c>
      <c r="K406" s="6" t="s">
        <v>17</v>
      </c>
      <c r="L406" s="6" t="s">
        <v>401</v>
      </c>
      <c r="M406" s="6" t="s">
        <v>16</v>
      </c>
      <c r="N406" s="6" t="s">
        <v>411</v>
      </c>
      <c r="O406" t="s">
        <v>516</v>
      </c>
      <c r="P406" t="s">
        <v>516</v>
      </c>
      <c r="Q406" t="s">
        <v>516</v>
      </c>
      <c r="R406" t="s">
        <v>516</v>
      </c>
      <c r="S406" t="s">
        <v>516</v>
      </c>
      <c r="T406" t="s">
        <v>419</v>
      </c>
      <c r="U406" t="s">
        <v>408</v>
      </c>
    </row>
    <row r="407" spans="1:21" ht="14.45" customHeight="1" x14ac:dyDescent="0.25">
      <c r="A407" t="s">
        <v>441</v>
      </c>
      <c r="B407" t="str">
        <f>VLOOKUP(D407,'Plateformes multimodales'!A:I,9,FALSE)</f>
        <v>France</v>
      </c>
      <c r="C407" s="6">
        <f>VLOOKUP(D407,'Plateformes multimodales'!A:E,5,FALSE)</f>
        <v>35</v>
      </c>
      <c r="D407" s="9" t="s">
        <v>30</v>
      </c>
      <c r="E407" t="str">
        <f>VLOOKUP(D407,'Plateformes multimodales'!A:B,2,FALSE)</f>
        <v>Rennes Terminal</v>
      </c>
      <c r="F407" t="str">
        <f>VLOOKUP(H407,'Plateformes multimodales'!A:I,9,FALSE)</f>
        <v>France</v>
      </c>
      <c r="G407" s="6">
        <f>VLOOKUP(H407,'Plateformes multimodales'!A:I,5,FALSE)</f>
        <v>59</v>
      </c>
      <c r="H407" s="9" t="s">
        <v>319</v>
      </c>
      <c r="I407" s="9" t="str">
        <f>VLOOKUP(H407,'Plateformes multimodales'!A:B,2,FALSE)</f>
        <v>Port de Dunkerque</v>
      </c>
      <c r="J407" s="9">
        <v>3</v>
      </c>
      <c r="K407" s="6" t="s">
        <v>15</v>
      </c>
      <c r="L407" s="6" t="s">
        <v>439</v>
      </c>
      <c r="M407" s="6" t="s">
        <v>18</v>
      </c>
      <c r="N407" s="6" t="s">
        <v>406</v>
      </c>
      <c r="O407" t="s">
        <v>516</v>
      </c>
      <c r="P407" t="s">
        <v>516</v>
      </c>
      <c r="Q407" t="s">
        <v>516</v>
      </c>
      <c r="R407" t="s">
        <v>516</v>
      </c>
      <c r="S407" t="s">
        <v>516</v>
      </c>
      <c r="U407" t="s">
        <v>409</v>
      </c>
    </row>
    <row r="408" spans="1:21" ht="14.45" customHeight="1" x14ac:dyDescent="0.25">
      <c r="A408" t="s">
        <v>441</v>
      </c>
      <c r="B408" t="str">
        <f>VLOOKUP(D408,'Plateformes multimodales'!A:I,9,FALSE)</f>
        <v>France</v>
      </c>
      <c r="C408" s="6">
        <f>VLOOKUP(D408,'Plateformes multimodales'!A:E,5,FALSE)</f>
        <v>35</v>
      </c>
      <c r="D408" s="9" t="s">
        <v>30</v>
      </c>
      <c r="E408" t="str">
        <f>VLOOKUP(D408,'Plateformes multimodales'!A:B,2,FALSE)</f>
        <v>Rennes Terminal</v>
      </c>
      <c r="F408" t="str">
        <f>VLOOKUP(H408,'Plateformes multimodales'!A:I,9,FALSE)</f>
        <v>France</v>
      </c>
      <c r="G408" s="6">
        <f>VLOOKUP(H408,'Plateformes multimodales'!A:I,5,FALSE)</f>
        <v>59</v>
      </c>
      <c r="H408" s="9" t="s">
        <v>319</v>
      </c>
      <c r="I408" s="9" t="str">
        <f>VLOOKUP(H408,'Plateformes multimodales'!A:B,2,FALSE)</f>
        <v>Port de Dunkerque</v>
      </c>
      <c r="J408" s="9">
        <v>3</v>
      </c>
      <c r="K408" s="6" t="s">
        <v>19</v>
      </c>
      <c r="L408" s="6" t="s">
        <v>439</v>
      </c>
      <c r="M408" s="6" t="s">
        <v>20</v>
      </c>
      <c r="N408" s="6" t="s">
        <v>401</v>
      </c>
      <c r="O408" t="s">
        <v>516</v>
      </c>
      <c r="P408" t="s">
        <v>516</v>
      </c>
      <c r="Q408" t="s">
        <v>516</v>
      </c>
      <c r="R408" t="s">
        <v>516</v>
      </c>
      <c r="S408" t="s">
        <v>516</v>
      </c>
      <c r="U408" t="s">
        <v>409</v>
      </c>
    </row>
    <row r="409" spans="1:21" ht="14.45" customHeight="1" x14ac:dyDescent="0.25">
      <c r="A409" t="s">
        <v>441</v>
      </c>
      <c r="B409" t="str">
        <f>VLOOKUP(D409,'Plateformes multimodales'!A:I,9,FALSE)</f>
        <v>France</v>
      </c>
      <c r="C409" s="6">
        <f>VLOOKUP(D409,'Plateformes multimodales'!A:E,5,FALSE)</f>
        <v>35</v>
      </c>
      <c r="D409" s="9" t="s">
        <v>30</v>
      </c>
      <c r="E409" t="str">
        <f>VLOOKUP(D409,'Plateformes multimodales'!A:B,2,FALSE)</f>
        <v>Rennes Terminal</v>
      </c>
      <c r="F409" t="str">
        <f>VLOOKUP(H409,'Plateformes multimodales'!A:I,9,FALSE)</f>
        <v>France</v>
      </c>
      <c r="G409" s="6">
        <f>VLOOKUP(H409,'Plateformes multimodales'!A:I,5,FALSE)</f>
        <v>59</v>
      </c>
      <c r="H409" s="9" t="s">
        <v>319</v>
      </c>
      <c r="I409" s="9" t="str">
        <f>VLOOKUP(H409,'Plateformes multimodales'!A:B,2,FALSE)</f>
        <v>Port de Dunkerque</v>
      </c>
      <c r="J409" s="9">
        <v>3</v>
      </c>
      <c r="K409" s="6" t="s">
        <v>17</v>
      </c>
      <c r="L409" s="6" t="s">
        <v>439</v>
      </c>
      <c r="M409" s="6" t="s">
        <v>16</v>
      </c>
      <c r="N409" s="6" t="s">
        <v>406</v>
      </c>
      <c r="O409" t="s">
        <v>516</v>
      </c>
      <c r="P409" t="s">
        <v>516</v>
      </c>
      <c r="Q409" t="s">
        <v>516</v>
      </c>
      <c r="R409" t="s">
        <v>516</v>
      </c>
      <c r="S409" t="s">
        <v>516</v>
      </c>
      <c r="U409" t="s">
        <v>408</v>
      </c>
    </row>
    <row r="410" spans="1:21" ht="14.45" customHeight="1" x14ac:dyDescent="0.25">
      <c r="A410" t="s">
        <v>441</v>
      </c>
      <c r="B410" t="str">
        <f>VLOOKUP(D410,'Plateformes multimodales'!A:I,9,FALSE)</f>
        <v>France</v>
      </c>
      <c r="C410" s="6">
        <f>VLOOKUP(D410,'Plateformes multimodales'!A:E,5,FALSE)</f>
        <v>35</v>
      </c>
      <c r="D410" s="9" t="s">
        <v>30</v>
      </c>
      <c r="E410" t="str">
        <f>VLOOKUP(D410,'Plateformes multimodales'!A:B,2,FALSE)</f>
        <v>Rennes Terminal</v>
      </c>
      <c r="F410" t="str">
        <f>VLOOKUP(H410,'Plateformes multimodales'!A:I,9,FALSE)</f>
        <v>France</v>
      </c>
      <c r="G410" s="6">
        <f>VLOOKUP(H410,'Plateformes multimodales'!A:I,5,FALSE)</f>
        <v>13</v>
      </c>
      <c r="H410" s="9" t="s">
        <v>325</v>
      </c>
      <c r="I410" s="9" t="str">
        <f>VLOOKUP(H410,'Plateformes multimodales'!A:B,2,FALSE)</f>
        <v>EUROFOS</v>
      </c>
      <c r="J410" s="9">
        <v>3</v>
      </c>
      <c r="K410" s="6" t="s">
        <v>16</v>
      </c>
      <c r="L410" s="6" t="s">
        <v>437</v>
      </c>
      <c r="M410" s="6" t="s">
        <v>17</v>
      </c>
      <c r="N410" s="6" t="s">
        <v>406</v>
      </c>
      <c r="O410" t="s">
        <v>516</v>
      </c>
      <c r="P410" t="s">
        <v>516</v>
      </c>
      <c r="Q410" t="s">
        <v>516</v>
      </c>
      <c r="R410" t="s">
        <v>516</v>
      </c>
      <c r="S410" t="s">
        <v>516</v>
      </c>
      <c r="U410" t="s">
        <v>409</v>
      </c>
    </row>
    <row r="411" spans="1:21" ht="14.45" customHeight="1" x14ac:dyDescent="0.25">
      <c r="A411" t="s">
        <v>441</v>
      </c>
      <c r="B411" t="str">
        <f>VLOOKUP(D411,'Plateformes multimodales'!A:I,9,FALSE)</f>
        <v>France</v>
      </c>
      <c r="C411" s="6">
        <f>VLOOKUP(D411,'Plateformes multimodales'!A:E,5,FALSE)</f>
        <v>35</v>
      </c>
      <c r="D411" s="9" t="s">
        <v>30</v>
      </c>
      <c r="E411" t="str">
        <f>VLOOKUP(D411,'Plateformes multimodales'!A:B,2,FALSE)</f>
        <v>Rennes Terminal</v>
      </c>
      <c r="F411" t="str">
        <f>VLOOKUP(H411,'Plateformes multimodales'!A:I,9,FALSE)</f>
        <v>France</v>
      </c>
      <c r="G411" s="6">
        <f>VLOOKUP(H411,'Plateformes multimodales'!A:I,5,FALSE)</f>
        <v>13</v>
      </c>
      <c r="H411" s="9" t="s">
        <v>325</v>
      </c>
      <c r="I411" s="9" t="str">
        <f>VLOOKUP(H411,'Plateformes multimodales'!A:B,2,FALSE)</f>
        <v>EUROFOS</v>
      </c>
      <c r="J411" s="9">
        <v>3</v>
      </c>
      <c r="K411" s="6" t="s">
        <v>18</v>
      </c>
      <c r="L411" s="6" t="s">
        <v>437</v>
      </c>
      <c r="M411" s="6" t="s">
        <v>15</v>
      </c>
      <c r="N411" s="6" t="s">
        <v>406</v>
      </c>
      <c r="O411" t="s">
        <v>516</v>
      </c>
      <c r="P411" t="s">
        <v>516</v>
      </c>
      <c r="Q411" t="s">
        <v>516</v>
      </c>
      <c r="R411" t="s">
        <v>516</v>
      </c>
      <c r="S411" t="s">
        <v>516</v>
      </c>
      <c r="U411" t="s">
        <v>408</v>
      </c>
    </row>
    <row r="412" spans="1:21" ht="14.45" customHeight="1" x14ac:dyDescent="0.25">
      <c r="A412" t="s">
        <v>441</v>
      </c>
      <c r="B412" t="str">
        <f>VLOOKUP(D412,'Plateformes multimodales'!A:I,9,FALSE)</f>
        <v>France</v>
      </c>
      <c r="C412" s="6">
        <f>VLOOKUP(D412,'Plateformes multimodales'!A:E,5,FALSE)</f>
        <v>35</v>
      </c>
      <c r="D412" s="9" t="s">
        <v>30</v>
      </c>
      <c r="E412" t="str">
        <f>VLOOKUP(D412,'Plateformes multimodales'!A:B,2,FALSE)</f>
        <v>Rennes Terminal</v>
      </c>
      <c r="F412" t="str">
        <f>VLOOKUP(H412,'Plateformes multimodales'!A:I,9,FALSE)</f>
        <v>France</v>
      </c>
      <c r="G412" s="6">
        <f>VLOOKUP(H412,'Plateformes multimodales'!A:I,5,FALSE)</f>
        <v>13</v>
      </c>
      <c r="H412" s="9" t="s">
        <v>325</v>
      </c>
      <c r="I412" s="9" t="str">
        <f>VLOOKUP(H412,'Plateformes multimodales'!A:B,2,FALSE)</f>
        <v>EUROFOS</v>
      </c>
      <c r="J412" s="9">
        <v>3</v>
      </c>
      <c r="K412" s="6" t="s">
        <v>17</v>
      </c>
      <c r="L412" s="6" t="s">
        <v>437</v>
      </c>
      <c r="M412" s="6" t="s">
        <v>19</v>
      </c>
      <c r="N412" s="6" t="s">
        <v>406</v>
      </c>
      <c r="O412" t="s">
        <v>516</v>
      </c>
      <c r="P412" t="s">
        <v>516</v>
      </c>
      <c r="Q412" t="s">
        <v>516</v>
      </c>
      <c r="R412" t="s">
        <v>516</v>
      </c>
      <c r="S412" t="s">
        <v>516</v>
      </c>
      <c r="U412" t="s">
        <v>405</v>
      </c>
    </row>
    <row r="413" spans="1:21" ht="14.45" customHeight="1" x14ac:dyDescent="0.25">
      <c r="A413" t="s">
        <v>441</v>
      </c>
      <c r="B413" t="str">
        <f>VLOOKUP(D413,'Plateformes multimodales'!A:I,9,FALSE)</f>
        <v>France</v>
      </c>
      <c r="C413" s="6">
        <f>VLOOKUP(D413,'Plateformes multimodales'!A:E,5,FALSE)</f>
        <v>35</v>
      </c>
      <c r="D413" s="9" t="s">
        <v>30</v>
      </c>
      <c r="E413" t="str">
        <f>VLOOKUP(D413,'Plateformes multimodales'!A:B,2,FALSE)</f>
        <v>Rennes Terminal</v>
      </c>
      <c r="F413" t="str">
        <f>VLOOKUP(H413,'Plateformes multimodales'!A:I,9,FALSE)</f>
        <v>France</v>
      </c>
      <c r="G413" s="6">
        <f>VLOOKUP(H413,'Plateformes multimodales'!A:I,5,FALSE)</f>
        <v>13</v>
      </c>
      <c r="H413" s="9" t="s">
        <v>336</v>
      </c>
      <c r="I413" s="9" t="str">
        <f>VLOOKUP(H413,'Plateformes multimodales'!A:B,2,FALSE)</f>
        <v>Seayard</v>
      </c>
      <c r="J413" s="9">
        <v>3</v>
      </c>
      <c r="K413" s="6" t="s">
        <v>16</v>
      </c>
      <c r="L413" s="6" t="s">
        <v>437</v>
      </c>
      <c r="M413" s="6" t="s">
        <v>17</v>
      </c>
      <c r="N413" s="6" t="s">
        <v>406</v>
      </c>
      <c r="O413" t="s">
        <v>516</v>
      </c>
      <c r="P413" t="s">
        <v>516</v>
      </c>
      <c r="Q413" t="s">
        <v>516</v>
      </c>
      <c r="R413" t="s">
        <v>516</v>
      </c>
      <c r="S413" t="s">
        <v>516</v>
      </c>
      <c r="U413" t="s">
        <v>409</v>
      </c>
    </row>
    <row r="414" spans="1:21" ht="14.45" customHeight="1" x14ac:dyDescent="0.25">
      <c r="A414" t="s">
        <v>441</v>
      </c>
      <c r="B414" t="str">
        <f>VLOOKUP(D414,'Plateformes multimodales'!A:I,9,FALSE)</f>
        <v>France</v>
      </c>
      <c r="C414" s="6">
        <f>VLOOKUP(D414,'Plateformes multimodales'!A:E,5,FALSE)</f>
        <v>35</v>
      </c>
      <c r="D414" s="9" t="s">
        <v>30</v>
      </c>
      <c r="E414" t="str">
        <f>VLOOKUP(D414,'Plateformes multimodales'!A:B,2,FALSE)</f>
        <v>Rennes Terminal</v>
      </c>
      <c r="F414" t="str">
        <f>VLOOKUP(H414,'Plateformes multimodales'!A:I,9,FALSE)</f>
        <v>France</v>
      </c>
      <c r="G414" s="6">
        <f>VLOOKUP(H414,'Plateformes multimodales'!A:I,5,FALSE)</f>
        <v>13</v>
      </c>
      <c r="H414" s="9" t="s">
        <v>336</v>
      </c>
      <c r="I414" s="9" t="str">
        <f>VLOOKUP(H414,'Plateformes multimodales'!A:B,2,FALSE)</f>
        <v>Seayard</v>
      </c>
      <c r="J414" s="9">
        <v>3</v>
      </c>
      <c r="K414" s="6" t="s">
        <v>18</v>
      </c>
      <c r="L414" s="6" t="s">
        <v>437</v>
      </c>
      <c r="M414" s="6" t="s">
        <v>15</v>
      </c>
      <c r="N414" s="6" t="s">
        <v>406</v>
      </c>
      <c r="O414" t="s">
        <v>516</v>
      </c>
      <c r="P414" t="s">
        <v>516</v>
      </c>
      <c r="Q414" t="s">
        <v>516</v>
      </c>
      <c r="R414" t="s">
        <v>516</v>
      </c>
      <c r="S414" t="s">
        <v>516</v>
      </c>
      <c r="U414" t="s">
        <v>408</v>
      </c>
    </row>
    <row r="415" spans="1:21" ht="14.45" customHeight="1" x14ac:dyDescent="0.25">
      <c r="A415" t="s">
        <v>441</v>
      </c>
      <c r="B415" t="str">
        <f>VLOOKUP(D415,'Plateformes multimodales'!A:I,9,FALSE)</f>
        <v>France</v>
      </c>
      <c r="C415" s="6">
        <f>VLOOKUP(D415,'Plateformes multimodales'!A:E,5,FALSE)</f>
        <v>35</v>
      </c>
      <c r="D415" s="9" t="s">
        <v>30</v>
      </c>
      <c r="E415" t="str">
        <f>VLOOKUP(D415,'Plateformes multimodales'!A:B,2,FALSE)</f>
        <v>Rennes Terminal</v>
      </c>
      <c r="F415" t="str">
        <f>VLOOKUP(H415,'Plateformes multimodales'!A:I,9,FALSE)</f>
        <v>France</v>
      </c>
      <c r="G415" s="6">
        <f>VLOOKUP(H415,'Plateformes multimodales'!A:I,5,FALSE)</f>
        <v>13</v>
      </c>
      <c r="H415" s="9" t="s">
        <v>336</v>
      </c>
      <c r="I415" s="9" t="str">
        <f>VLOOKUP(H415,'Plateformes multimodales'!A:B,2,FALSE)</f>
        <v>Seayard</v>
      </c>
      <c r="J415" s="9">
        <v>3</v>
      </c>
      <c r="K415" s="6" t="s">
        <v>17</v>
      </c>
      <c r="L415" s="6" t="s">
        <v>437</v>
      </c>
      <c r="M415" s="6" t="s">
        <v>19</v>
      </c>
      <c r="N415" s="6" t="s">
        <v>406</v>
      </c>
      <c r="O415" t="s">
        <v>516</v>
      </c>
      <c r="P415" t="s">
        <v>516</v>
      </c>
      <c r="Q415" t="s">
        <v>516</v>
      </c>
      <c r="R415" t="s">
        <v>516</v>
      </c>
      <c r="S415" t="s">
        <v>516</v>
      </c>
      <c r="U415" t="s">
        <v>405</v>
      </c>
    </row>
    <row r="416" spans="1:21" ht="14.45" customHeight="1" x14ac:dyDescent="0.25">
      <c r="A416" t="s">
        <v>441</v>
      </c>
      <c r="B416" t="str">
        <f>VLOOKUP(D416,'Plateformes multimodales'!A:I,9,FALSE)</f>
        <v>France</v>
      </c>
      <c r="C416" s="6">
        <f>VLOOKUP(D416,'Plateformes multimodales'!A:E,5,FALSE)</f>
        <v>13</v>
      </c>
      <c r="D416" s="9" t="s">
        <v>312</v>
      </c>
      <c r="E416" t="str">
        <f>VLOOKUP(D416,'Plateformes multimodales'!A:B,2,FALSE)</f>
        <v>Novatrans/ Green Modal</v>
      </c>
      <c r="F416" t="str">
        <f>VLOOKUP(H416,'Plateformes multimodales'!A:I,9,FALSE)</f>
        <v>Belgique</v>
      </c>
      <c r="G416" s="6" t="str">
        <f>VLOOKUP(H416,'Plateformes multimodales'!A:I,5,FALSE)</f>
        <v>NR</v>
      </c>
      <c r="H416" s="9" t="s">
        <v>232</v>
      </c>
      <c r="I416" s="9" t="str">
        <f>VLOOKUP(H416,'Plateformes multimodales'!A:B,2,FALSE)</f>
        <v>Port of Antwerp</v>
      </c>
      <c r="J416" s="9">
        <v>5</v>
      </c>
      <c r="K416" s="6" t="s">
        <v>15</v>
      </c>
      <c r="L416" s="6" t="s">
        <v>406</v>
      </c>
      <c r="M416" s="6" t="s">
        <v>19</v>
      </c>
      <c r="N416" s="6" t="s">
        <v>406</v>
      </c>
      <c r="O416" t="s">
        <v>516</v>
      </c>
      <c r="P416" t="s">
        <v>516</v>
      </c>
      <c r="Q416" t="s">
        <v>516</v>
      </c>
      <c r="R416" t="s">
        <v>516</v>
      </c>
      <c r="S416" t="s">
        <v>516</v>
      </c>
      <c r="T416" t="s">
        <v>415</v>
      </c>
      <c r="U416" t="s">
        <v>403</v>
      </c>
    </row>
    <row r="417" spans="1:21" ht="14.45" customHeight="1" x14ac:dyDescent="0.25">
      <c r="A417" t="s">
        <v>441</v>
      </c>
      <c r="B417" t="str">
        <f>VLOOKUP(D417,'Plateformes multimodales'!A:I,9,FALSE)</f>
        <v>France</v>
      </c>
      <c r="C417" s="6">
        <f>VLOOKUP(D417,'Plateformes multimodales'!A:E,5,FALSE)</f>
        <v>13</v>
      </c>
      <c r="D417" s="9" t="s">
        <v>312</v>
      </c>
      <c r="E417" t="str">
        <f>VLOOKUP(D417,'Plateformes multimodales'!A:B,2,FALSE)</f>
        <v>Novatrans/ Green Modal</v>
      </c>
      <c r="F417" t="str">
        <f>VLOOKUP(H417,'Plateformes multimodales'!A:I,9,FALSE)</f>
        <v>Belgique</v>
      </c>
      <c r="G417" s="6" t="str">
        <f>VLOOKUP(H417,'Plateformes multimodales'!A:I,5,FALSE)</f>
        <v>NR</v>
      </c>
      <c r="H417" s="9" t="s">
        <v>232</v>
      </c>
      <c r="I417" s="9" t="str">
        <f>VLOOKUP(H417,'Plateformes multimodales'!A:B,2,FALSE)</f>
        <v>Port of Antwerp</v>
      </c>
      <c r="J417" s="9">
        <v>5</v>
      </c>
      <c r="K417" s="6" t="s">
        <v>16</v>
      </c>
      <c r="L417" s="6" t="s">
        <v>406</v>
      </c>
      <c r="M417" s="6" t="s">
        <v>18</v>
      </c>
      <c r="N417" s="6" t="s">
        <v>406</v>
      </c>
      <c r="O417" t="s">
        <v>516</v>
      </c>
      <c r="P417" t="s">
        <v>516</v>
      </c>
      <c r="Q417" t="s">
        <v>516</v>
      </c>
      <c r="R417" t="s">
        <v>516</v>
      </c>
      <c r="S417" t="s">
        <v>516</v>
      </c>
      <c r="T417" t="s">
        <v>415</v>
      </c>
      <c r="U417" t="s">
        <v>403</v>
      </c>
    </row>
    <row r="418" spans="1:21" ht="14.45" customHeight="1" x14ac:dyDescent="0.25">
      <c r="A418" t="s">
        <v>441</v>
      </c>
      <c r="B418" t="str">
        <f>VLOOKUP(D418,'Plateformes multimodales'!A:I,9,FALSE)</f>
        <v>France</v>
      </c>
      <c r="C418" s="6">
        <f>VLOOKUP(D418,'Plateformes multimodales'!A:E,5,FALSE)</f>
        <v>13</v>
      </c>
      <c r="D418" s="9" t="s">
        <v>312</v>
      </c>
      <c r="E418" t="str">
        <f>VLOOKUP(D418,'Plateformes multimodales'!A:B,2,FALSE)</f>
        <v>Novatrans/ Green Modal</v>
      </c>
      <c r="F418" t="str">
        <f>VLOOKUP(H418,'Plateformes multimodales'!A:I,9,FALSE)</f>
        <v>Belgique</v>
      </c>
      <c r="G418" s="6" t="str">
        <f>VLOOKUP(H418,'Plateformes multimodales'!A:I,5,FALSE)</f>
        <v>NR</v>
      </c>
      <c r="H418" s="9" t="s">
        <v>232</v>
      </c>
      <c r="I418" s="9" t="str">
        <f>VLOOKUP(H418,'Plateformes multimodales'!A:B,2,FALSE)</f>
        <v>Port of Antwerp</v>
      </c>
      <c r="J418" s="9">
        <v>5</v>
      </c>
      <c r="K418" s="6" t="s">
        <v>19</v>
      </c>
      <c r="L418" s="6" t="s">
        <v>406</v>
      </c>
      <c r="M418" s="6" t="s">
        <v>17</v>
      </c>
      <c r="N418" s="6" t="s">
        <v>406</v>
      </c>
      <c r="O418" t="s">
        <v>516</v>
      </c>
      <c r="P418" t="s">
        <v>516</v>
      </c>
      <c r="Q418" t="s">
        <v>516</v>
      </c>
      <c r="R418" t="s">
        <v>516</v>
      </c>
      <c r="S418" t="s">
        <v>516</v>
      </c>
      <c r="T418" t="s">
        <v>415</v>
      </c>
      <c r="U418" t="s">
        <v>403</v>
      </c>
    </row>
    <row r="419" spans="1:21" ht="14.45" customHeight="1" x14ac:dyDescent="0.25">
      <c r="A419" t="s">
        <v>441</v>
      </c>
      <c r="B419" t="str">
        <f>VLOOKUP(D419,'Plateformes multimodales'!A:I,9,FALSE)</f>
        <v>France</v>
      </c>
      <c r="C419" s="6">
        <f>VLOOKUP(D419,'Plateformes multimodales'!A:E,5,FALSE)</f>
        <v>13</v>
      </c>
      <c r="D419" s="9" t="s">
        <v>312</v>
      </c>
      <c r="E419" t="str">
        <f>VLOOKUP(D419,'Plateformes multimodales'!A:B,2,FALSE)</f>
        <v>Novatrans/ Green Modal</v>
      </c>
      <c r="F419" t="str">
        <f>VLOOKUP(H419,'Plateformes multimodales'!A:I,9,FALSE)</f>
        <v>Belgique</v>
      </c>
      <c r="G419" s="6" t="str">
        <f>VLOOKUP(H419,'Plateformes multimodales'!A:I,5,FALSE)</f>
        <v>NR</v>
      </c>
      <c r="H419" s="9" t="s">
        <v>232</v>
      </c>
      <c r="I419" s="9" t="str">
        <f>VLOOKUP(H419,'Plateformes multimodales'!A:B,2,FALSE)</f>
        <v>Port of Antwerp</v>
      </c>
      <c r="J419" s="9">
        <v>5</v>
      </c>
      <c r="K419" s="6" t="s">
        <v>18</v>
      </c>
      <c r="L419" s="6" t="s">
        <v>406</v>
      </c>
      <c r="M419" s="6" t="s">
        <v>15</v>
      </c>
      <c r="N419" s="6" t="s">
        <v>406</v>
      </c>
      <c r="O419" t="s">
        <v>516</v>
      </c>
      <c r="P419" t="s">
        <v>516</v>
      </c>
      <c r="Q419" t="s">
        <v>516</v>
      </c>
      <c r="R419" t="s">
        <v>516</v>
      </c>
      <c r="S419" t="s">
        <v>516</v>
      </c>
      <c r="T419" t="s">
        <v>415</v>
      </c>
      <c r="U419" t="s">
        <v>408</v>
      </c>
    </row>
    <row r="420" spans="1:21" ht="14.45" customHeight="1" x14ac:dyDescent="0.25">
      <c r="A420" t="s">
        <v>441</v>
      </c>
      <c r="B420" t="str">
        <f>VLOOKUP(D420,'Plateformes multimodales'!A:I,9,FALSE)</f>
        <v>France</v>
      </c>
      <c r="C420" s="6">
        <f>VLOOKUP(D420,'Plateformes multimodales'!A:E,5,FALSE)</f>
        <v>13</v>
      </c>
      <c r="D420" s="9" t="s">
        <v>312</v>
      </c>
      <c r="E420" t="str">
        <f>VLOOKUP(D420,'Plateformes multimodales'!A:B,2,FALSE)</f>
        <v>Novatrans/ Green Modal</v>
      </c>
      <c r="F420" t="str">
        <f>VLOOKUP(H420,'Plateformes multimodales'!A:I,9,FALSE)</f>
        <v>Belgique</v>
      </c>
      <c r="G420" s="6" t="str">
        <f>VLOOKUP(H420,'Plateformes multimodales'!A:I,5,FALSE)</f>
        <v>NR</v>
      </c>
      <c r="H420" s="9" t="s">
        <v>232</v>
      </c>
      <c r="I420" s="9" t="str">
        <f>VLOOKUP(H420,'Plateformes multimodales'!A:B,2,FALSE)</f>
        <v>Port of Antwerp</v>
      </c>
      <c r="J420" s="9">
        <v>5</v>
      </c>
      <c r="K420" s="6" t="s">
        <v>17</v>
      </c>
      <c r="L420" s="6" t="s">
        <v>406</v>
      </c>
      <c r="M420" s="6" t="s">
        <v>16</v>
      </c>
      <c r="N420" s="6" t="s">
        <v>406</v>
      </c>
      <c r="O420" t="s">
        <v>516</v>
      </c>
      <c r="P420" t="s">
        <v>516</v>
      </c>
      <c r="Q420" t="s">
        <v>516</v>
      </c>
      <c r="R420" t="s">
        <v>516</v>
      </c>
      <c r="S420" t="s">
        <v>516</v>
      </c>
      <c r="T420" t="s">
        <v>415</v>
      </c>
      <c r="U420" t="s">
        <v>408</v>
      </c>
    </row>
    <row r="421" spans="1:21" ht="14.45" customHeight="1" x14ac:dyDescent="0.25">
      <c r="A421" t="s">
        <v>441</v>
      </c>
      <c r="B421" t="str">
        <f>VLOOKUP(D421,'Plateformes multimodales'!A:I,9,FALSE)</f>
        <v>France</v>
      </c>
      <c r="C421" s="6">
        <f>VLOOKUP(D421,'Plateformes multimodales'!A:E,5,FALSE)</f>
        <v>13</v>
      </c>
      <c r="D421" s="9" t="s">
        <v>312</v>
      </c>
      <c r="E421" t="str">
        <f>VLOOKUP(D421,'Plateformes multimodales'!A:B,2,FALSE)</f>
        <v>Novatrans/ Green Modal</v>
      </c>
      <c r="F421" t="str">
        <f>VLOOKUP(H421,'Plateformes multimodales'!A:I,9,FALSE)</f>
        <v>Belgique</v>
      </c>
      <c r="G421" s="6" t="str">
        <f>VLOOKUP(H421,'Plateformes multimodales'!A:I,5,FALSE)</f>
        <v>NR</v>
      </c>
      <c r="H421" s="9" t="s">
        <v>399</v>
      </c>
      <c r="I421" s="9" t="str">
        <f>VLOOKUP(H421,'Plateformes multimodales'!A:B,2,FALSE)</f>
        <v>Port of Antwerp</v>
      </c>
      <c r="J421" s="9">
        <v>5</v>
      </c>
      <c r="K421" s="6" t="s">
        <v>15</v>
      </c>
      <c r="L421" s="6" t="s">
        <v>406</v>
      </c>
      <c r="M421" s="6" t="s">
        <v>19</v>
      </c>
      <c r="N421" s="6" t="s">
        <v>406</v>
      </c>
      <c r="O421" t="s">
        <v>516</v>
      </c>
      <c r="P421" t="s">
        <v>516</v>
      </c>
      <c r="Q421" t="s">
        <v>516</v>
      </c>
      <c r="R421" t="s">
        <v>516</v>
      </c>
      <c r="S421" t="s">
        <v>516</v>
      </c>
      <c r="T421" t="s">
        <v>415</v>
      </c>
      <c r="U421" t="s">
        <v>403</v>
      </c>
    </row>
    <row r="422" spans="1:21" ht="14.45" customHeight="1" x14ac:dyDescent="0.25">
      <c r="A422" t="s">
        <v>441</v>
      </c>
      <c r="B422" t="str">
        <f>VLOOKUP(D422,'Plateformes multimodales'!A:I,9,FALSE)</f>
        <v>France</v>
      </c>
      <c r="C422" s="6">
        <f>VLOOKUP(D422,'Plateformes multimodales'!A:E,5,FALSE)</f>
        <v>13</v>
      </c>
      <c r="D422" s="9" t="s">
        <v>312</v>
      </c>
      <c r="E422" t="str">
        <f>VLOOKUP(D422,'Plateformes multimodales'!A:B,2,FALSE)</f>
        <v>Novatrans/ Green Modal</v>
      </c>
      <c r="F422" t="str">
        <f>VLOOKUP(H422,'Plateformes multimodales'!A:I,9,FALSE)</f>
        <v>Belgique</v>
      </c>
      <c r="G422" s="6" t="str">
        <f>VLOOKUP(H422,'Plateformes multimodales'!A:I,5,FALSE)</f>
        <v>NR</v>
      </c>
      <c r="H422" s="9" t="s">
        <v>399</v>
      </c>
      <c r="I422" s="9" t="str">
        <f>VLOOKUP(H422,'Plateformes multimodales'!A:B,2,FALSE)</f>
        <v>Port of Antwerp</v>
      </c>
      <c r="J422" s="9">
        <v>5</v>
      </c>
      <c r="K422" s="6" t="s">
        <v>16</v>
      </c>
      <c r="L422" s="6" t="s">
        <v>406</v>
      </c>
      <c r="M422" s="6" t="s">
        <v>18</v>
      </c>
      <c r="N422" s="6" t="s">
        <v>406</v>
      </c>
      <c r="O422" t="s">
        <v>516</v>
      </c>
      <c r="P422" t="s">
        <v>516</v>
      </c>
      <c r="Q422" t="s">
        <v>516</v>
      </c>
      <c r="R422" t="s">
        <v>516</v>
      </c>
      <c r="S422" t="s">
        <v>516</v>
      </c>
      <c r="T422" t="s">
        <v>415</v>
      </c>
      <c r="U422" t="s">
        <v>403</v>
      </c>
    </row>
    <row r="423" spans="1:21" ht="14.45" customHeight="1" x14ac:dyDescent="0.25">
      <c r="A423" t="s">
        <v>441</v>
      </c>
      <c r="B423" t="str">
        <f>VLOOKUP(D423,'Plateformes multimodales'!A:I,9,FALSE)</f>
        <v>France</v>
      </c>
      <c r="C423" s="6">
        <f>VLOOKUP(D423,'Plateformes multimodales'!A:E,5,FALSE)</f>
        <v>13</v>
      </c>
      <c r="D423" s="9" t="s">
        <v>312</v>
      </c>
      <c r="E423" t="str">
        <f>VLOOKUP(D423,'Plateformes multimodales'!A:B,2,FALSE)</f>
        <v>Novatrans/ Green Modal</v>
      </c>
      <c r="F423" t="str">
        <f>VLOOKUP(H423,'Plateformes multimodales'!A:I,9,FALSE)</f>
        <v>Belgique</v>
      </c>
      <c r="G423" s="6" t="str">
        <f>VLOOKUP(H423,'Plateformes multimodales'!A:I,5,FALSE)</f>
        <v>NR</v>
      </c>
      <c r="H423" s="9" t="s">
        <v>399</v>
      </c>
      <c r="I423" s="9" t="str">
        <f>VLOOKUP(H423,'Plateformes multimodales'!A:B,2,FALSE)</f>
        <v>Port of Antwerp</v>
      </c>
      <c r="J423" s="9">
        <v>5</v>
      </c>
      <c r="K423" s="6" t="s">
        <v>19</v>
      </c>
      <c r="L423" s="6" t="s">
        <v>406</v>
      </c>
      <c r="M423" s="6" t="s">
        <v>17</v>
      </c>
      <c r="N423" s="6" t="s">
        <v>406</v>
      </c>
      <c r="O423" t="s">
        <v>516</v>
      </c>
      <c r="P423" t="s">
        <v>516</v>
      </c>
      <c r="Q423" t="s">
        <v>516</v>
      </c>
      <c r="R423" t="s">
        <v>516</v>
      </c>
      <c r="S423" t="s">
        <v>516</v>
      </c>
      <c r="T423" t="s">
        <v>415</v>
      </c>
      <c r="U423" t="s">
        <v>403</v>
      </c>
    </row>
    <row r="424" spans="1:21" ht="14.45" customHeight="1" x14ac:dyDescent="0.25">
      <c r="A424" t="s">
        <v>441</v>
      </c>
      <c r="B424" t="str">
        <f>VLOOKUP(D424,'Plateformes multimodales'!A:I,9,FALSE)</f>
        <v>France</v>
      </c>
      <c r="C424" s="6">
        <f>VLOOKUP(D424,'Plateformes multimodales'!A:E,5,FALSE)</f>
        <v>13</v>
      </c>
      <c r="D424" s="9" t="s">
        <v>312</v>
      </c>
      <c r="E424" t="str">
        <f>VLOOKUP(D424,'Plateformes multimodales'!A:B,2,FALSE)</f>
        <v>Novatrans/ Green Modal</v>
      </c>
      <c r="F424" t="str">
        <f>VLOOKUP(H424,'Plateformes multimodales'!A:I,9,FALSE)</f>
        <v>Belgique</v>
      </c>
      <c r="G424" s="6" t="str">
        <f>VLOOKUP(H424,'Plateformes multimodales'!A:I,5,FALSE)</f>
        <v>NR</v>
      </c>
      <c r="H424" s="9" t="s">
        <v>399</v>
      </c>
      <c r="I424" s="9" t="str">
        <f>VLOOKUP(H424,'Plateformes multimodales'!A:B,2,FALSE)</f>
        <v>Port of Antwerp</v>
      </c>
      <c r="J424" s="9">
        <v>5</v>
      </c>
      <c r="K424" s="6" t="s">
        <v>18</v>
      </c>
      <c r="L424" s="6" t="s">
        <v>406</v>
      </c>
      <c r="M424" s="6" t="s">
        <v>15</v>
      </c>
      <c r="N424" s="6" t="s">
        <v>406</v>
      </c>
      <c r="O424" t="s">
        <v>516</v>
      </c>
      <c r="P424" t="s">
        <v>516</v>
      </c>
      <c r="Q424" t="s">
        <v>516</v>
      </c>
      <c r="R424" t="s">
        <v>516</v>
      </c>
      <c r="S424" t="s">
        <v>516</v>
      </c>
      <c r="T424" t="s">
        <v>415</v>
      </c>
      <c r="U424" t="s">
        <v>408</v>
      </c>
    </row>
    <row r="425" spans="1:21" ht="14.45" customHeight="1" x14ac:dyDescent="0.25">
      <c r="A425" t="s">
        <v>441</v>
      </c>
      <c r="B425" t="str">
        <f>VLOOKUP(D425,'Plateformes multimodales'!A:I,9,FALSE)</f>
        <v>France</v>
      </c>
      <c r="C425" s="6">
        <f>VLOOKUP(D425,'Plateformes multimodales'!A:E,5,FALSE)</f>
        <v>13</v>
      </c>
      <c r="D425" s="9" t="s">
        <v>312</v>
      </c>
      <c r="E425" t="str">
        <f>VLOOKUP(D425,'Plateformes multimodales'!A:B,2,FALSE)</f>
        <v>Novatrans/ Green Modal</v>
      </c>
      <c r="F425" t="str">
        <f>VLOOKUP(H425,'Plateformes multimodales'!A:I,9,FALSE)</f>
        <v>Belgique</v>
      </c>
      <c r="G425" s="6" t="str">
        <f>VLOOKUP(H425,'Plateformes multimodales'!A:I,5,FALSE)</f>
        <v>NR</v>
      </c>
      <c r="H425" s="9" t="s">
        <v>399</v>
      </c>
      <c r="I425" s="9" t="str">
        <f>VLOOKUP(H425,'Plateformes multimodales'!A:B,2,FALSE)</f>
        <v>Port of Antwerp</v>
      </c>
      <c r="J425" s="9">
        <v>5</v>
      </c>
      <c r="K425" s="6" t="s">
        <v>17</v>
      </c>
      <c r="L425" s="6" t="s">
        <v>406</v>
      </c>
      <c r="M425" s="6" t="s">
        <v>16</v>
      </c>
      <c r="N425" s="6" t="s">
        <v>406</v>
      </c>
      <c r="O425" t="s">
        <v>516</v>
      </c>
      <c r="P425" t="s">
        <v>516</v>
      </c>
      <c r="Q425" t="s">
        <v>516</v>
      </c>
      <c r="R425" t="s">
        <v>516</v>
      </c>
      <c r="S425" t="s">
        <v>516</v>
      </c>
      <c r="T425" t="s">
        <v>415</v>
      </c>
      <c r="U425" t="s">
        <v>408</v>
      </c>
    </row>
    <row r="426" spans="1:21" ht="14.45" customHeight="1" x14ac:dyDescent="0.25">
      <c r="A426" t="s">
        <v>441</v>
      </c>
      <c r="B426" t="str">
        <f>VLOOKUP(D426,'Plateformes multimodales'!A:I,9,FALSE)</f>
        <v>France</v>
      </c>
      <c r="C426" s="6">
        <f>VLOOKUP(D426,'Plateformes multimodales'!A:E,5,FALSE)</f>
        <v>13</v>
      </c>
      <c r="D426" s="9" t="s">
        <v>312</v>
      </c>
      <c r="E426" t="str">
        <f>VLOOKUP(D426,'Plateformes multimodales'!A:B,2,FALSE)</f>
        <v>Novatrans/ Green Modal</v>
      </c>
      <c r="F426" t="str">
        <f>VLOOKUP(H426,'Plateformes multimodales'!A:I,9,FALSE)</f>
        <v>France</v>
      </c>
      <c r="G426" s="6">
        <f>VLOOKUP(H426,'Plateformes multimodales'!A:I,5,FALSE)</f>
        <v>62</v>
      </c>
      <c r="H426" s="9" t="s">
        <v>25</v>
      </c>
      <c r="I426" s="9" t="str">
        <f>VLOOKUP(H426,'Plateformes multimodales'!A:B,2,FALSE)</f>
        <v>Delta 3 - LDCT</v>
      </c>
      <c r="J426" s="9">
        <v>5</v>
      </c>
      <c r="K426" s="6" t="s">
        <v>15</v>
      </c>
      <c r="L426" s="6" t="s">
        <v>430</v>
      </c>
      <c r="M426" s="6" t="s">
        <v>16</v>
      </c>
      <c r="N426" s="6" t="s">
        <v>431</v>
      </c>
      <c r="O426" t="s">
        <v>516</v>
      </c>
      <c r="P426" t="s">
        <v>516</v>
      </c>
      <c r="Q426" t="s">
        <v>516</v>
      </c>
      <c r="R426" t="s">
        <v>516</v>
      </c>
      <c r="S426" t="s">
        <v>516</v>
      </c>
      <c r="T426" t="s">
        <v>429</v>
      </c>
      <c r="U426" t="s">
        <v>412</v>
      </c>
    </row>
    <row r="427" spans="1:21" ht="14.45" customHeight="1" x14ac:dyDescent="0.25">
      <c r="A427" t="s">
        <v>441</v>
      </c>
      <c r="B427" t="str">
        <f>VLOOKUP(D427,'Plateformes multimodales'!A:I,9,FALSE)</f>
        <v>France</v>
      </c>
      <c r="C427" s="6">
        <f>VLOOKUP(D427,'Plateformes multimodales'!A:E,5,FALSE)</f>
        <v>13</v>
      </c>
      <c r="D427" s="9" t="s">
        <v>312</v>
      </c>
      <c r="E427" t="str">
        <f>VLOOKUP(D427,'Plateformes multimodales'!A:B,2,FALSE)</f>
        <v>Novatrans/ Green Modal</v>
      </c>
      <c r="F427" t="str">
        <f>VLOOKUP(H427,'Plateformes multimodales'!A:I,9,FALSE)</f>
        <v>France</v>
      </c>
      <c r="G427" s="6">
        <f>VLOOKUP(H427,'Plateformes multimodales'!A:I,5,FALSE)</f>
        <v>62</v>
      </c>
      <c r="H427" s="9" t="s">
        <v>25</v>
      </c>
      <c r="I427" s="9" t="str">
        <f>VLOOKUP(H427,'Plateformes multimodales'!A:B,2,FALSE)</f>
        <v>Delta 3 - LDCT</v>
      </c>
      <c r="J427" s="9">
        <v>5</v>
      </c>
      <c r="K427" s="6" t="s">
        <v>16</v>
      </c>
      <c r="L427" s="6" t="s">
        <v>430</v>
      </c>
      <c r="M427" s="6" t="s">
        <v>19</v>
      </c>
      <c r="N427" s="6" t="s">
        <v>431</v>
      </c>
      <c r="O427" t="s">
        <v>516</v>
      </c>
      <c r="P427" t="s">
        <v>516</v>
      </c>
      <c r="Q427" t="s">
        <v>516</v>
      </c>
      <c r="R427" t="s">
        <v>516</v>
      </c>
      <c r="S427" t="s">
        <v>516</v>
      </c>
      <c r="T427" t="s">
        <v>429</v>
      </c>
      <c r="U427" t="s">
        <v>412</v>
      </c>
    </row>
    <row r="428" spans="1:21" ht="14.45" customHeight="1" x14ac:dyDescent="0.25">
      <c r="A428" t="s">
        <v>441</v>
      </c>
      <c r="B428" t="str">
        <f>VLOOKUP(D428,'Plateformes multimodales'!A:I,9,FALSE)</f>
        <v>France</v>
      </c>
      <c r="C428" s="6">
        <f>VLOOKUP(D428,'Plateformes multimodales'!A:E,5,FALSE)</f>
        <v>13</v>
      </c>
      <c r="D428" s="9" t="s">
        <v>312</v>
      </c>
      <c r="E428" t="str">
        <f>VLOOKUP(D428,'Plateformes multimodales'!A:B,2,FALSE)</f>
        <v>Novatrans/ Green Modal</v>
      </c>
      <c r="F428" t="str">
        <f>VLOOKUP(H428,'Plateformes multimodales'!A:I,9,FALSE)</f>
        <v>France</v>
      </c>
      <c r="G428" s="6">
        <f>VLOOKUP(H428,'Plateformes multimodales'!A:I,5,FALSE)</f>
        <v>62</v>
      </c>
      <c r="H428" s="9" t="s">
        <v>25</v>
      </c>
      <c r="I428" s="9" t="str">
        <f>VLOOKUP(H428,'Plateformes multimodales'!A:B,2,FALSE)</f>
        <v>Delta 3 - LDCT</v>
      </c>
      <c r="J428" s="9">
        <v>5</v>
      </c>
      <c r="K428" s="6" t="s">
        <v>19</v>
      </c>
      <c r="L428" s="6" t="s">
        <v>430</v>
      </c>
      <c r="M428" s="6" t="s">
        <v>18</v>
      </c>
      <c r="N428" s="6" t="s">
        <v>431</v>
      </c>
      <c r="O428" t="s">
        <v>516</v>
      </c>
      <c r="P428" t="s">
        <v>516</v>
      </c>
      <c r="Q428" t="s">
        <v>516</v>
      </c>
      <c r="R428" t="s">
        <v>516</v>
      </c>
      <c r="S428" t="s">
        <v>516</v>
      </c>
      <c r="T428" t="s">
        <v>429</v>
      </c>
      <c r="U428" t="s">
        <v>412</v>
      </c>
    </row>
    <row r="429" spans="1:21" ht="14.45" customHeight="1" x14ac:dyDescent="0.25">
      <c r="A429" t="s">
        <v>441</v>
      </c>
      <c r="B429" t="str">
        <f>VLOOKUP(D429,'Plateformes multimodales'!A:I,9,FALSE)</f>
        <v>France</v>
      </c>
      <c r="C429" s="6">
        <f>VLOOKUP(D429,'Plateformes multimodales'!A:E,5,FALSE)</f>
        <v>13</v>
      </c>
      <c r="D429" s="9" t="s">
        <v>312</v>
      </c>
      <c r="E429" t="str">
        <f>VLOOKUP(D429,'Plateformes multimodales'!A:B,2,FALSE)</f>
        <v>Novatrans/ Green Modal</v>
      </c>
      <c r="F429" t="str">
        <f>VLOOKUP(H429,'Plateformes multimodales'!A:I,9,FALSE)</f>
        <v>France</v>
      </c>
      <c r="G429" s="6">
        <f>VLOOKUP(H429,'Plateformes multimodales'!A:I,5,FALSE)</f>
        <v>62</v>
      </c>
      <c r="H429" s="9" t="s">
        <v>25</v>
      </c>
      <c r="I429" s="9" t="str">
        <f>VLOOKUP(H429,'Plateformes multimodales'!A:B,2,FALSE)</f>
        <v>Delta 3 - LDCT</v>
      </c>
      <c r="J429" s="9">
        <v>5</v>
      </c>
      <c r="K429" s="6" t="s">
        <v>18</v>
      </c>
      <c r="L429" s="6" t="s">
        <v>430</v>
      </c>
      <c r="M429" s="6" t="s">
        <v>17</v>
      </c>
      <c r="N429" s="6" t="s">
        <v>431</v>
      </c>
      <c r="O429" t="s">
        <v>516</v>
      </c>
      <c r="P429" t="s">
        <v>516</v>
      </c>
      <c r="Q429" t="s">
        <v>516</v>
      </c>
      <c r="R429" t="s">
        <v>516</v>
      </c>
      <c r="S429" t="s">
        <v>516</v>
      </c>
      <c r="T429" t="s">
        <v>429</v>
      </c>
      <c r="U429" t="s">
        <v>412</v>
      </c>
    </row>
    <row r="430" spans="1:21" ht="14.45" customHeight="1" x14ac:dyDescent="0.25">
      <c r="A430" t="s">
        <v>441</v>
      </c>
      <c r="B430" t="str">
        <f>VLOOKUP(D430,'Plateformes multimodales'!A:I,9,FALSE)</f>
        <v>France</v>
      </c>
      <c r="C430" s="6">
        <f>VLOOKUP(D430,'Plateformes multimodales'!A:E,5,FALSE)</f>
        <v>13</v>
      </c>
      <c r="D430" s="9" t="s">
        <v>312</v>
      </c>
      <c r="E430" t="str">
        <f>VLOOKUP(D430,'Plateformes multimodales'!A:B,2,FALSE)</f>
        <v>Novatrans/ Green Modal</v>
      </c>
      <c r="F430" t="str">
        <f>VLOOKUP(H430,'Plateformes multimodales'!A:I,9,FALSE)</f>
        <v>France</v>
      </c>
      <c r="G430" s="6">
        <f>VLOOKUP(H430,'Plateformes multimodales'!A:I,5,FALSE)</f>
        <v>62</v>
      </c>
      <c r="H430" s="9" t="s">
        <v>25</v>
      </c>
      <c r="I430" s="9" t="str">
        <f>VLOOKUP(H430,'Plateformes multimodales'!A:B,2,FALSE)</f>
        <v>Delta 3 - LDCT</v>
      </c>
      <c r="J430" s="9">
        <v>5</v>
      </c>
      <c r="K430" s="6" t="s">
        <v>17</v>
      </c>
      <c r="L430" s="6" t="s">
        <v>430</v>
      </c>
      <c r="M430" s="6" t="s">
        <v>15</v>
      </c>
      <c r="N430" s="6" t="s">
        <v>418</v>
      </c>
      <c r="O430" t="s">
        <v>516</v>
      </c>
      <c r="P430" t="s">
        <v>516</v>
      </c>
      <c r="Q430" t="s">
        <v>516</v>
      </c>
      <c r="R430" t="s">
        <v>516</v>
      </c>
      <c r="S430" t="s">
        <v>516</v>
      </c>
      <c r="T430" t="s">
        <v>429</v>
      </c>
      <c r="U430" t="s">
        <v>409</v>
      </c>
    </row>
    <row r="431" spans="1:21" ht="14.45" customHeight="1" x14ac:dyDescent="0.25">
      <c r="A431" t="s">
        <v>441</v>
      </c>
      <c r="B431" t="str">
        <f>VLOOKUP(D431,'Plateformes multimodales'!A:I,9,FALSE)</f>
        <v>France</v>
      </c>
      <c r="C431" s="6">
        <f>VLOOKUP(D431,'Plateformes multimodales'!A:E,5,FALSE)</f>
        <v>13</v>
      </c>
      <c r="D431" s="9" t="s">
        <v>312</v>
      </c>
      <c r="E431" t="str">
        <f>VLOOKUP(D431,'Plateformes multimodales'!A:B,2,FALSE)</f>
        <v>Novatrans/ Green Modal</v>
      </c>
      <c r="F431" t="str">
        <f>VLOOKUP(H431,'Plateformes multimodales'!A:I,9,FALSE)</f>
        <v>France</v>
      </c>
      <c r="G431" s="6">
        <f>VLOOKUP(H431,'Plateformes multimodales'!A:I,5,FALSE)</f>
        <v>59</v>
      </c>
      <c r="H431" s="9" t="s">
        <v>319</v>
      </c>
      <c r="I431" s="9" t="str">
        <f>VLOOKUP(H431,'Plateformes multimodales'!A:B,2,FALSE)</f>
        <v>Port de Dunkerque</v>
      </c>
      <c r="J431" s="9">
        <v>3</v>
      </c>
      <c r="K431" s="6" t="s">
        <v>15</v>
      </c>
      <c r="L431" s="6" t="s">
        <v>406</v>
      </c>
      <c r="M431" s="6" t="s">
        <v>18</v>
      </c>
      <c r="N431" s="6" t="s">
        <v>401</v>
      </c>
      <c r="O431" t="s">
        <v>516</v>
      </c>
      <c r="P431" t="s">
        <v>516</v>
      </c>
      <c r="Q431" t="s">
        <v>516</v>
      </c>
      <c r="R431" t="s">
        <v>516</v>
      </c>
      <c r="S431" t="s">
        <v>516</v>
      </c>
      <c r="T431" t="s">
        <v>421</v>
      </c>
      <c r="U431" t="s">
        <v>409</v>
      </c>
    </row>
    <row r="432" spans="1:21" ht="14.45" customHeight="1" x14ac:dyDescent="0.25">
      <c r="A432" t="s">
        <v>441</v>
      </c>
      <c r="B432" t="str">
        <f>VLOOKUP(D432,'Plateformes multimodales'!A:I,9,FALSE)</f>
        <v>France</v>
      </c>
      <c r="C432" s="6">
        <f>VLOOKUP(D432,'Plateformes multimodales'!A:E,5,FALSE)</f>
        <v>13</v>
      </c>
      <c r="D432" s="9" t="s">
        <v>312</v>
      </c>
      <c r="E432" t="str">
        <f>VLOOKUP(D432,'Plateformes multimodales'!A:B,2,FALSE)</f>
        <v>Novatrans/ Green Modal</v>
      </c>
      <c r="F432" t="str">
        <f>VLOOKUP(H432,'Plateformes multimodales'!A:I,9,FALSE)</f>
        <v>France</v>
      </c>
      <c r="G432" s="6">
        <f>VLOOKUP(H432,'Plateformes multimodales'!A:I,5,FALSE)</f>
        <v>59</v>
      </c>
      <c r="H432" s="9" t="s">
        <v>319</v>
      </c>
      <c r="I432" s="9" t="str">
        <f>VLOOKUP(H432,'Plateformes multimodales'!A:B,2,FALSE)</f>
        <v>Port de Dunkerque</v>
      </c>
      <c r="J432" s="9">
        <v>3</v>
      </c>
      <c r="K432" s="6" t="s">
        <v>18</v>
      </c>
      <c r="L432" s="6" t="s">
        <v>406</v>
      </c>
      <c r="M432" s="6" t="s">
        <v>20</v>
      </c>
      <c r="N432" s="6" t="s">
        <v>401</v>
      </c>
      <c r="O432" t="s">
        <v>516</v>
      </c>
      <c r="P432" t="s">
        <v>516</v>
      </c>
      <c r="Q432" t="s">
        <v>516</v>
      </c>
      <c r="R432" t="s">
        <v>516</v>
      </c>
      <c r="S432" t="s">
        <v>516</v>
      </c>
      <c r="T432" t="s">
        <v>421</v>
      </c>
      <c r="U432" t="s">
        <v>409</v>
      </c>
    </row>
    <row r="433" spans="1:21" ht="14.45" customHeight="1" x14ac:dyDescent="0.25">
      <c r="A433" t="s">
        <v>441</v>
      </c>
      <c r="B433" t="str">
        <f>VLOOKUP(D433,'Plateformes multimodales'!A:I,9,FALSE)</f>
        <v>France</v>
      </c>
      <c r="C433" s="6">
        <f>VLOOKUP(D433,'Plateformes multimodales'!A:E,5,FALSE)</f>
        <v>13</v>
      </c>
      <c r="D433" s="9" t="s">
        <v>312</v>
      </c>
      <c r="E433" t="str">
        <f>VLOOKUP(D433,'Plateformes multimodales'!A:B,2,FALSE)</f>
        <v>Novatrans/ Green Modal</v>
      </c>
      <c r="F433" t="str">
        <f>VLOOKUP(H433,'Plateformes multimodales'!A:I,9,FALSE)</f>
        <v>France</v>
      </c>
      <c r="G433" s="6">
        <f>VLOOKUP(H433,'Plateformes multimodales'!A:I,5,FALSE)</f>
        <v>59</v>
      </c>
      <c r="H433" s="9" t="s">
        <v>319</v>
      </c>
      <c r="I433" s="9" t="str">
        <f>VLOOKUP(H433,'Plateformes multimodales'!A:B,2,FALSE)</f>
        <v>Port de Dunkerque</v>
      </c>
      <c r="J433" s="9">
        <v>3</v>
      </c>
      <c r="K433" s="6" t="s">
        <v>19</v>
      </c>
      <c r="L433" s="6" t="s">
        <v>406</v>
      </c>
      <c r="M433" s="6" t="s">
        <v>16</v>
      </c>
      <c r="N433" s="6" t="s">
        <v>401</v>
      </c>
      <c r="O433" t="s">
        <v>516</v>
      </c>
      <c r="P433" t="s">
        <v>516</v>
      </c>
      <c r="Q433" t="s">
        <v>516</v>
      </c>
      <c r="R433" t="s">
        <v>516</v>
      </c>
      <c r="S433" t="s">
        <v>516</v>
      </c>
      <c r="T433" t="s">
        <v>421</v>
      </c>
      <c r="U433" t="s">
        <v>405</v>
      </c>
    </row>
    <row r="434" spans="1:21" ht="14.45" customHeight="1" x14ac:dyDescent="0.25">
      <c r="A434" t="s">
        <v>441</v>
      </c>
      <c r="B434" t="str">
        <f>VLOOKUP(D434,'Plateformes multimodales'!A:I,9,FALSE)</f>
        <v>France</v>
      </c>
      <c r="C434" s="6">
        <f>VLOOKUP(D434,'Plateformes multimodales'!A:E,5,FALSE)</f>
        <v>13</v>
      </c>
      <c r="D434" s="9" t="s">
        <v>312</v>
      </c>
      <c r="E434" t="str">
        <f>VLOOKUP(D434,'Plateformes multimodales'!A:B,2,FALSE)</f>
        <v>Novatrans/ Green Modal</v>
      </c>
      <c r="F434" t="str">
        <f>VLOOKUP(H434,'Plateformes multimodales'!A:I,9,FALSE)</f>
        <v>France</v>
      </c>
      <c r="G434" s="6">
        <f>VLOOKUP(H434,'Plateformes multimodales'!A:I,5,FALSE)</f>
        <v>94</v>
      </c>
      <c r="H434" s="9" t="s">
        <v>226</v>
      </c>
      <c r="I434" s="9" t="str">
        <f>VLOOKUP(H434,'Plateformes multimodales'!A:B,2,FALSE)</f>
        <v>Novatrans/ Green Modal</v>
      </c>
      <c r="J434" s="9">
        <v>5</v>
      </c>
      <c r="K434" s="6" t="s">
        <v>15</v>
      </c>
      <c r="L434" s="6" t="s">
        <v>413</v>
      </c>
      <c r="M434" s="6" t="s">
        <v>16</v>
      </c>
      <c r="N434" s="6" t="s">
        <v>432</v>
      </c>
      <c r="O434" t="s">
        <v>516</v>
      </c>
      <c r="P434" t="s">
        <v>516</v>
      </c>
      <c r="Q434" t="s">
        <v>516</v>
      </c>
      <c r="R434" t="s">
        <v>516</v>
      </c>
      <c r="S434" t="s">
        <v>516</v>
      </c>
      <c r="T434" t="s">
        <v>429</v>
      </c>
      <c r="U434" t="s">
        <v>412</v>
      </c>
    </row>
    <row r="435" spans="1:21" ht="14.45" customHeight="1" x14ac:dyDescent="0.25">
      <c r="A435" t="s">
        <v>441</v>
      </c>
      <c r="B435" t="str">
        <f>VLOOKUP(D435,'Plateformes multimodales'!A:I,9,FALSE)</f>
        <v>France</v>
      </c>
      <c r="C435" s="6">
        <f>VLOOKUP(D435,'Plateformes multimodales'!A:E,5,FALSE)</f>
        <v>13</v>
      </c>
      <c r="D435" s="9" t="s">
        <v>312</v>
      </c>
      <c r="E435" t="str">
        <f>VLOOKUP(D435,'Plateformes multimodales'!A:B,2,FALSE)</f>
        <v>Novatrans/ Green Modal</v>
      </c>
      <c r="F435" t="str">
        <f>VLOOKUP(H435,'Plateformes multimodales'!A:I,9,FALSE)</f>
        <v>France</v>
      </c>
      <c r="G435" s="6">
        <f>VLOOKUP(H435,'Plateformes multimodales'!A:I,5,FALSE)</f>
        <v>94</v>
      </c>
      <c r="H435" s="9" t="s">
        <v>226</v>
      </c>
      <c r="I435" s="9" t="str">
        <f>VLOOKUP(H435,'Plateformes multimodales'!A:B,2,FALSE)</f>
        <v>Novatrans/ Green Modal</v>
      </c>
      <c r="J435" s="9">
        <v>5</v>
      </c>
      <c r="K435" s="6" t="s">
        <v>16</v>
      </c>
      <c r="L435" s="6" t="s">
        <v>413</v>
      </c>
      <c r="M435" s="6" t="s">
        <v>19</v>
      </c>
      <c r="N435" s="6" t="s">
        <v>432</v>
      </c>
      <c r="O435" t="s">
        <v>516</v>
      </c>
      <c r="P435" t="s">
        <v>516</v>
      </c>
      <c r="Q435" t="s">
        <v>516</v>
      </c>
      <c r="R435" t="s">
        <v>516</v>
      </c>
      <c r="S435" t="s">
        <v>516</v>
      </c>
      <c r="T435" t="s">
        <v>429</v>
      </c>
      <c r="U435" t="s">
        <v>412</v>
      </c>
    </row>
    <row r="436" spans="1:21" ht="14.45" customHeight="1" x14ac:dyDescent="0.25">
      <c r="A436" t="s">
        <v>441</v>
      </c>
      <c r="B436" t="str">
        <f>VLOOKUP(D436,'Plateformes multimodales'!A:I,9,FALSE)</f>
        <v>France</v>
      </c>
      <c r="C436" s="6">
        <f>VLOOKUP(D436,'Plateformes multimodales'!A:E,5,FALSE)</f>
        <v>13</v>
      </c>
      <c r="D436" s="9" t="s">
        <v>312</v>
      </c>
      <c r="E436" t="str">
        <f>VLOOKUP(D436,'Plateformes multimodales'!A:B,2,FALSE)</f>
        <v>Novatrans/ Green Modal</v>
      </c>
      <c r="F436" t="str">
        <f>VLOOKUP(H436,'Plateformes multimodales'!A:I,9,FALSE)</f>
        <v>France</v>
      </c>
      <c r="G436" s="6">
        <f>VLOOKUP(H436,'Plateformes multimodales'!A:I,5,FALSE)</f>
        <v>94</v>
      </c>
      <c r="H436" s="9" t="s">
        <v>226</v>
      </c>
      <c r="I436" s="9" t="str">
        <f>VLOOKUP(H436,'Plateformes multimodales'!A:B,2,FALSE)</f>
        <v>Novatrans/ Green Modal</v>
      </c>
      <c r="J436" s="9">
        <v>5</v>
      </c>
      <c r="K436" s="6" t="s">
        <v>19</v>
      </c>
      <c r="L436" s="6" t="s">
        <v>413</v>
      </c>
      <c r="M436" s="6" t="s">
        <v>18</v>
      </c>
      <c r="N436" s="6" t="s">
        <v>432</v>
      </c>
      <c r="O436" t="s">
        <v>516</v>
      </c>
      <c r="P436" t="s">
        <v>516</v>
      </c>
      <c r="Q436" t="s">
        <v>516</v>
      </c>
      <c r="R436" t="s">
        <v>516</v>
      </c>
      <c r="S436" t="s">
        <v>516</v>
      </c>
      <c r="T436" t="s">
        <v>429</v>
      </c>
      <c r="U436" t="s">
        <v>412</v>
      </c>
    </row>
    <row r="437" spans="1:21" ht="14.45" customHeight="1" x14ac:dyDescent="0.25">
      <c r="A437" t="s">
        <v>441</v>
      </c>
      <c r="B437" t="str">
        <f>VLOOKUP(D437,'Plateformes multimodales'!A:I,9,FALSE)</f>
        <v>France</v>
      </c>
      <c r="C437" s="6">
        <f>VLOOKUP(D437,'Plateformes multimodales'!A:E,5,FALSE)</f>
        <v>13</v>
      </c>
      <c r="D437" s="9" t="s">
        <v>312</v>
      </c>
      <c r="E437" t="str">
        <f>VLOOKUP(D437,'Plateformes multimodales'!A:B,2,FALSE)</f>
        <v>Novatrans/ Green Modal</v>
      </c>
      <c r="F437" t="str">
        <f>VLOOKUP(H437,'Plateformes multimodales'!A:I,9,FALSE)</f>
        <v>France</v>
      </c>
      <c r="G437" s="6">
        <f>VLOOKUP(H437,'Plateformes multimodales'!A:I,5,FALSE)</f>
        <v>94</v>
      </c>
      <c r="H437" s="9" t="s">
        <v>226</v>
      </c>
      <c r="I437" s="9" t="str">
        <f>VLOOKUP(H437,'Plateformes multimodales'!A:B,2,FALSE)</f>
        <v>Novatrans/ Green Modal</v>
      </c>
      <c r="J437" s="9">
        <v>5</v>
      </c>
      <c r="K437" s="6" t="s">
        <v>18</v>
      </c>
      <c r="L437" s="6" t="s">
        <v>413</v>
      </c>
      <c r="M437" s="6" t="s">
        <v>17</v>
      </c>
      <c r="N437" s="6" t="s">
        <v>432</v>
      </c>
      <c r="O437" t="s">
        <v>516</v>
      </c>
      <c r="P437" t="s">
        <v>516</v>
      </c>
      <c r="Q437" t="s">
        <v>516</v>
      </c>
      <c r="R437" t="s">
        <v>516</v>
      </c>
      <c r="S437" t="s">
        <v>516</v>
      </c>
      <c r="T437" t="s">
        <v>429</v>
      </c>
      <c r="U437" t="s">
        <v>412</v>
      </c>
    </row>
    <row r="438" spans="1:21" ht="14.45" customHeight="1" x14ac:dyDescent="0.25">
      <c r="A438" t="s">
        <v>441</v>
      </c>
      <c r="B438" t="str">
        <f>VLOOKUP(D438,'Plateformes multimodales'!A:I,9,FALSE)</f>
        <v>France</v>
      </c>
      <c r="C438" s="6">
        <f>VLOOKUP(D438,'Plateformes multimodales'!A:E,5,FALSE)</f>
        <v>13</v>
      </c>
      <c r="D438" s="9" t="s">
        <v>312</v>
      </c>
      <c r="E438" t="str">
        <f>VLOOKUP(D438,'Plateformes multimodales'!A:B,2,FALSE)</f>
        <v>Novatrans/ Green Modal</v>
      </c>
      <c r="F438" t="str">
        <f>VLOOKUP(H438,'Plateformes multimodales'!A:I,9,FALSE)</f>
        <v>France</v>
      </c>
      <c r="G438" s="6">
        <f>VLOOKUP(H438,'Plateformes multimodales'!A:I,5,FALSE)</f>
        <v>94</v>
      </c>
      <c r="H438" s="9" t="s">
        <v>226</v>
      </c>
      <c r="I438" s="9" t="str">
        <f>VLOOKUP(H438,'Plateformes multimodales'!A:B,2,FALSE)</f>
        <v>Novatrans/ Green Modal</v>
      </c>
      <c r="J438" s="9">
        <v>5</v>
      </c>
      <c r="K438" s="6" t="s">
        <v>17</v>
      </c>
      <c r="L438" s="6" t="s">
        <v>413</v>
      </c>
      <c r="M438" s="6" t="s">
        <v>15</v>
      </c>
      <c r="N438" s="6" t="s">
        <v>432</v>
      </c>
      <c r="O438" t="s">
        <v>516</v>
      </c>
      <c r="P438" t="s">
        <v>516</v>
      </c>
      <c r="Q438" t="s">
        <v>516</v>
      </c>
      <c r="R438" t="s">
        <v>516</v>
      </c>
      <c r="S438" t="s">
        <v>516</v>
      </c>
      <c r="T438" t="s">
        <v>429</v>
      </c>
      <c r="U438" t="s">
        <v>409</v>
      </c>
    </row>
    <row r="439" spans="1:21" ht="14.45" customHeight="1" x14ac:dyDescent="0.25">
      <c r="A439" t="s">
        <v>441</v>
      </c>
      <c r="B439" t="str">
        <f>VLOOKUP(D439,'Plateformes multimodales'!A:I,9,FALSE)</f>
        <v>France</v>
      </c>
      <c r="C439" s="6">
        <f>VLOOKUP(D439,'Plateformes multimodales'!A:E,5,FALSE)</f>
        <v>94</v>
      </c>
      <c r="D439" s="9" t="s">
        <v>226</v>
      </c>
      <c r="E439" t="str">
        <f>VLOOKUP(D439,'Plateformes multimodales'!A:B,2,FALSE)</f>
        <v>Novatrans/ Green Modal</v>
      </c>
      <c r="F439" t="str">
        <f>VLOOKUP(H439,'Plateformes multimodales'!A:I,9,FALSE)</f>
        <v>France</v>
      </c>
      <c r="G439" s="6">
        <f>VLOOKUP(H439,'Plateformes multimodales'!A:I,5,FALSE)</f>
        <v>13</v>
      </c>
      <c r="H439" s="9" t="s">
        <v>325</v>
      </c>
      <c r="I439" s="9" t="str">
        <f>VLOOKUP(H439,'Plateformes multimodales'!A:B,2,FALSE)</f>
        <v>EUROFOS</v>
      </c>
      <c r="J439" s="9">
        <v>5</v>
      </c>
      <c r="K439" s="6" t="s">
        <v>15</v>
      </c>
      <c r="L439" s="6" t="s">
        <v>427</v>
      </c>
      <c r="M439" s="6" t="s">
        <v>19</v>
      </c>
      <c r="N439" s="6" t="s">
        <v>406</v>
      </c>
      <c r="O439" t="s">
        <v>516</v>
      </c>
      <c r="P439" t="s">
        <v>516</v>
      </c>
      <c r="Q439" t="s">
        <v>516</v>
      </c>
      <c r="R439" t="s">
        <v>516</v>
      </c>
      <c r="S439" t="s">
        <v>516</v>
      </c>
      <c r="T439" t="s">
        <v>428</v>
      </c>
      <c r="U439" t="s">
        <v>403</v>
      </c>
    </row>
    <row r="440" spans="1:21" ht="14.45" customHeight="1" x14ac:dyDescent="0.25">
      <c r="A440" t="s">
        <v>441</v>
      </c>
      <c r="B440" t="str">
        <f>VLOOKUP(D440,'Plateformes multimodales'!A:I,9,FALSE)</f>
        <v>France</v>
      </c>
      <c r="C440" s="6">
        <f>VLOOKUP(D440,'Plateformes multimodales'!A:E,5,FALSE)</f>
        <v>94</v>
      </c>
      <c r="D440" s="9" t="s">
        <v>226</v>
      </c>
      <c r="E440" t="str">
        <f>VLOOKUP(D440,'Plateformes multimodales'!A:B,2,FALSE)</f>
        <v>Novatrans/ Green Modal</v>
      </c>
      <c r="F440" t="str">
        <f>VLOOKUP(H440,'Plateformes multimodales'!A:I,9,FALSE)</f>
        <v>France</v>
      </c>
      <c r="G440" s="6">
        <f>VLOOKUP(H440,'Plateformes multimodales'!A:I,5,FALSE)</f>
        <v>13</v>
      </c>
      <c r="H440" s="9" t="s">
        <v>325</v>
      </c>
      <c r="I440" s="9" t="str">
        <f>VLOOKUP(H440,'Plateformes multimodales'!A:B,2,FALSE)</f>
        <v>EUROFOS</v>
      </c>
      <c r="J440" s="9">
        <v>5</v>
      </c>
      <c r="K440" s="6" t="s">
        <v>16</v>
      </c>
      <c r="L440" s="6" t="s">
        <v>427</v>
      </c>
      <c r="M440" s="6" t="s">
        <v>18</v>
      </c>
      <c r="N440" s="6" t="s">
        <v>406</v>
      </c>
      <c r="O440" t="s">
        <v>516</v>
      </c>
      <c r="P440" t="s">
        <v>516</v>
      </c>
      <c r="Q440" t="s">
        <v>516</v>
      </c>
      <c r="R440" t="s">
        <v>516</v>
      </c>
      <c r="S440" t="s">
        <v>516</v>
      </c>
      <c r="T440" t="s">
        <v>428</v>
      </c>
      <c r="U440" t="s">
        <v>403</v>
      </c>
    </row>
    <row r="441" spans="1:21" ht="14.45" customHeight="1" x14ac:dyDescent="0.25">
      <c r="A441" t="s">
        <v>441</v>
      </c>
      <c r="B441" t="str">
        <f>VLOOKUP(D441,'Plateformes multimodales'!A:I,9,FALSE)</f>
        <v>France</v>
      </c>
      <c r="C441" s="6">
        <f>VLOOKUP(D441,'Plateformes multimodales'!A:E,5,FALSE)</f>
        <v>94</v>
      </c>
      <c r="D441" s="9" t="s">
        <v>226</v>
      </c>
      <c r="E441" t="str">
        <f>VLOOKUP(D441,'Plateformes multimodales'!A:B,2,FALSE)</f>
        <v>Novatrans/ Green Modal</v>
      </c>
      <c r="F441" t="str">
        <f>VLOOKUP(H441,'Plateformes multimodales'!A:I,9,FALSE)</f>
        <v>France</v>
      </c>
      <c r="G441" s="6">
        <f>VLOOKUP(H441,'Plateformes multimodales'!A:I,5,FALSE)</f>
        <v>13</v>
      </c>
      <c r="H441" s="9" t="s">
        <v>325</v>
      </c>
      <c r="I441" s="9" t="str">
        <f>VLOOKUP(H441,'Plateformes multimodales'!A:B,2,FALSE)</f>
        <v>EUROFOS</v>
      </c>
      <c r="J441" s="9">
        <v>5</v>
      </c>
      <c r="K441" s="6" t="s">
        <v>19</v>
      </c>
      <c r="L441" s="6" t="s">
        <v>427</v>
      </c>
      <c r="M441" s="6" t="s">
        <v>17</v>
      </c>
      <c r="N441" s="6" t="s">
        <v>406</v>
      </c>
      <c r="O441" t="s">
        <v>516</v>
      </c>
      <c r="P441" t="s">
        <v>516</v>
      </c>
      <c r="Q441" t="s">
        <v>516</v>
      </c>
      <c r="R441" t="s">
        <v>516</v>
      </c>
      <c r="S441" t="s">
        <v>516</v>
      </c>
      <c r="T441" t="s">
        <v>428</v>
      </c>
      <c r="U441" t="s">
        <v>403</v>
      </c>
    </row>
    <row r="442" spans="1:21" ht="14.45" customHeight="1" x14ac:dyDescent="0.25">
      <c r="A442" t="s">
        <v>441</v>
      </c>
      <c r="B442" t="str">
        <f>VLOOKUP(D442,'Plateformes multimodales'!A:I,9,FALSE)</f>
        <v>France</v>
      </c>
      <c r="C442" s="6">
        <f>VLOOKUP(D442,'Plateformes multimodales'!A:E,5,FALSE)</f>
        <v>94</v>
      </c>
      <c r="D442" s="9" t="s">
        <v>226</v>
      </c>
      <c r="E442" t="str">
        <f>VLOOKUP(D442,'Plateformes multimodales'!A:B,2,FALSE)</f>
        <v>Novatrans/ Green Modal</v>
      </c>
      <c r="F442" t="str">
        <f>VLOOKUP(H442,'Plateformes multimodales'!A:I,9,FALSE)</f>
        <v>France</v>
      </c>
      <c r="G442" s="6">
        <f>VLOOKUP(H442,'Plateformes multimodales'!A:I,5,FALSE)</f>
        <v>13</v>
      </c>
      <c r="H442" s="9" t="s">
        <v>325</v>
      </c>
      <c r="I442" s="9" t="str">
        <f>VLOOKUP(H442,'Plateformes multimodales'!A:B,2,FALSE)</f>
        <v>EUROFOS</v>
      </c>
      <c r="J442" s="9">
        <v>5</v>
      </c>
      <c r="K442" s="6" t="s">
        <v>18</v>
      </c>
      <c r="L442" s="6" t="s">
        <v>427</v>
      </c>
      <c r="M442" s="6" t="s">
        <v>15</v>
      </c>
      <c r="N442" s="6" t="s">
        <v>406</v>
      </c>
      <c r="O442" t="s">
        <v>516</v>
      </c>
      <c r="P442" t="s">
        <v>516</v>
      </c>
      <c r="Q442" t="s">
        <v>516</v>
      </c>
      <c r="R442" t="s">
        <v>516</v>
      </c>
      <c r="S442" t="s">
        <v>516</v>
      </c>
      <c r="T442" t="s">
        <v>428</v>
      </c>
      <c r="U442" t="s">
        <v>408</v>
      </c>
    </row>
    <row r="443" spans="1:21" ht="14.45" customHeight="1" x14ac:dyDescent="0.25">
      <c r="A443" t="s">
        <v>441</v>
      </c>
      <c r="B443" t="str">
        <f>VLOOKUP(D443,'Plateformes multimodales'!A:I,9,FALSE)</f>
        <v>France</v>
      </c>
      <c r="C443" s="6">
        <f>VLOOKUP(D443,'Plateformes multimodales'!A:E,5,FALSE)</f>
        <v>94</v>
      </c>
      <c r="D443" s="9" t="s">
        <v>226</v>
      </c>
      <c r="E443" t="str">
        <f>VLOOKUP(D443,'Plateformes multimodales'!A:B,2,FALSE)</f>
        <v>Novatrans/ Green Modal</v>
      </c>
      <c r="F443" t="str">
        <f>VLOOKUP(H443,'Plateformes multimodales'!A:I,9,FALSE)</f>
        <v>France</v>
      </c>
      <c r="G443" s="6">
        <f>VLOOKUP(H443,'Plateformes multimodales'!A:I,5,FALSE)</f>
        <v>13</v>
      </c>
      <c r="H443" s="9" t="s">
        <v>325</v>
      </c>
      <c r="I443" s="9" t="str">
        <f>VLOOKUP(H443,'Plateformes multimodales'!A:B,2,FALSE)</f>
        <v>EUROFOS</v>
      </c>
      <c r="J443" s="9">
        <v>5</v>
      </c>
      <c r="K443" s="6" t="s">
        <v>17</v>
      </c>
      <c r="L443" s="6" t="s">
        <v>427</v>
      </c>
      <c r="M443" s="6" t="s">
        <v>16</v>
      </c>
      <c r="N443" s="6" t="s">
        <v>406</v>
      </c>
      <c r="O443" t="s">
        <v>516</v>
      </c>
      <c r="P443" t="s">
        <v>516</v>
      </c>
      <c r="Q443" t="s">
        <v>516</v>
      </c>
      <c r="R443" t="s">
        <v>516</v>
      </c>
      <c r="S443" t="s">
        <v>516</v>
      </c>
      <c r="T443" t="s">
        <v>428</v>
      </c>
      <c r="U443" t="s">
        <v>408</v>
      </c>
    </row>
    <row r="444" spans="1:21" ht="14.45" customHeight="1" x14ac:dyDescent="0.25">
      <c r="A444" t="s">
        <v>441</v>
      </c>
      <c r="B444" t="str">
        <f>VLOOKUP(D444,'Plateformes multimodales'!A:I,9,FALSE)</f>
        <v>France</v>
      </c>
      <c r="C444" s="6">
        <f>VLOOKUP(D444,'Plateformes multimodales'!A:E,5,FALSE)</f>
        <v>94</v>
      </c>
      <c r="D444" s="9" t="s">
        <v>226</v>
      </c>
      <c r="E444" t="str">
        <f>VLOOKUP(D444,'Plateformes multimodales'!A:B,2,FALSE)</f>
        <v>Novatrans/ Green Modal</v>
      </c>
      <c r="F444" t="str">
        <f>VLOOKUP(H444,'Plateformes multimodales'!A:I,9,FALSE)</f>
        <v>France</v>
      </c>
      <c r="G444" s="6">
        <f>VLOOKUP(H444,'Plateformes multimodales'!A:I,5,FALSE)</f>
        <v>13</v>
      </c>
      <c r="H444" s="9" t="s">
        <v>336</v>
      </c>
      <c r="I444" s="9" t="str">
        <f>VLOOKUP(H444,'Plateformes multimodales'!A:B,2,FALSE)</f>
        <v>Seayard</v>
      </c>
      <c r="J444" s="9">
        <v>5</v>
      </c>
      <c r="K444" s="6" t="s">
        <v>15</v>
      </c>
      <c r="L444" s="6" t="s">
        <v>427</v>
      </c>
      <c r="M444" s="6" t="s">
        <v>19</v>
      </c>
      <c r="N444" s="6" t="s">
        <v>406</v>
      </c>
      <c r="O444" t="s">
        <v>516</v>
      </c>
      <c r="P444" t="s">
        <v>516</v>
      </c>
      <c r="Q444" t="s">
        <v>516</v>
      </c>
      <c r="R444" t="s">
        <v>516</v>
      </c>
      <c r="S444" t="s">
        <v>516</v>
      </c>
      <c r="T444" t="s">
        <v>428</v>
      </c>
      <c r="U444" t="s">
        <v>403</v>
      </c>
    </row>
    <row r="445" spans="1:21" ht="14.45" customHeight="1" x14ac:dyDescent="0.25">
      <c r="A445" t="s">
        <v>441</v>
      </c>
      <c r="B445" t="str">
        <f>VLOOKUP(D445,'Plateformes multimodales'!A:I,9,FALSE)</f>
        <v>France</v>
      </c>
      <c r="C445" s="6">
        <f>VLOOKUP(D445,'Plateformes multimodales'!A:E,5,FALSE)</f>
        <v>94</v>
      </c>
      <c r="D445" s="9" t="s">
        <v>226</v>
      </c>
      <c r="E445" t="str">
        <f>VLOOKUP(D445,'Plateformes multimodales'!A:B,2,FALSE)</f>
        <v>Novatrans/ Green Modal</v>
      </c>
      <c r="F445" t="str">
        <f>VLOOKUP(H445,'Plateformes multimodales'!A:I,9,FALSE)</f>
        <v>France</v>
      </c>
      <c r="G445" s="6">
        <f>VLOOKUP(H445,'Plateformes multimodales'!A:I,5,FALSE)</f>
        <v>13</v>
      </c>
      <c r="H445" s="9" t="s">
        <v>336</v>
      </c>
      <c r="I445" s="9" t="str">
        <f>VLOOKUP(H445,'Plateformes multimodales'!A:B,2,FALSE)</f>
        <v>Seayard</v>
      </c>
      <c r="J445" s="9">
        <v>5</v>
      </c>
      <c r="K445" s="6" t="s">
        <v>16</v>
      </c>
      <c r="L445" s="6" t="s">
        <v>427</v>
      </c>
      <c r="M445" s="6" t="s">
        <v>18</v>
      </c>
      <c r="N445" s="6" t="s">
        <v>406</v>
      </c>
      <c r="O445" t="s">
        <v>516</v>
      </c>
      <c r="P445" t="s">
        <v>516</v>
      </c>
      <c r="Q445" t="s">
        <v>516</v>
      </c>
      <c r="R445" t="s">
        <v>516</v>
      </c>
      <c r="S445" t="s">
        <v>516</v>
      </c>
      <c r="T445" t="s">
        <v>428</v>
      </c>
      <c r="U445" t="s">
        <v>403</v>
      </c>
    </row>
    <row r="446" spans="1:21" ht="14.45" customHeight="1" x14ac:dyDescent="0.25">
      <c r="A446" t="s">
        <v>441</v>
      </c>
      <c r="B446" t="str">
        <f>VLOOKUP(D446,'Plateformes multimodales'!A:I,9,FALSE)</f>
        <v>France</v>
      </c>
      <c r="C446" s="6">
        <f>VLOOKUP(D446,'Plateformes multimodales'!A:E,5,FALSE)</f>
        <v>94</v>
      </c>
      <c r="D446" s="9" t="s">
        <v>226</v>
      </c>
      <c r="E446" t="str">
        <f>VLOOKUP(D446,'Plateformes multimodales'!A:B,2,FALSE)</f>
        <v>Novatrans/ Green Modal</v>
      </c>
      <c r="F446" t="str">
        <f>VLOOKUP(H446,'Plateformes multimodales'!A:I,9,FALSE)</f>
        <v>France</v>
      </c>
      <c r="G446" s="6">
        <f>VLOOKUP(H446,'Plateformes multimodales'!A:I,5,FALSE)</f>
        <v>13</v>
      </c>
      <c r="H446" s="9" t="s">
        <v>336</v>
      </c>
      <c r="I446" s="9" t="str">
        <f>VLOOKUP(H446,'Plateformes multimodales'!A:B,2,FALSE)</f>
        <v>Seayard</v>
      </c>
      <c r="J446" s="9">
        <v>5</v>
      </c>
      <c r="K446" s="6" t="s">
        <v>19</v>
      </c>
      <c r="L446" s="6" t="s">
        <v>427</v>
      </c>
      <c r="M446" s="6" t="s">
        <v>17</v>
      </c>
      <c r="N446" s="6" t="s">
        <v>406</v>
      </c>
      <c r="O446" t="s">
        <v>516</v>
      </c>
      <c r="P446" t="s">
        <v>516</v>
      </c>
      <c r="Q446" t="s">
        <v>516</v>
      </c>
      <c r="R446" t="s">
        <v>516</v>
      </c>
      <c r="S446" t="s">
        <v>516</v>
      </c>
      <c r="T446" t="s">
        <v>428</v>
      </c>
      <c r="U446" t="s">
        <v>403</v>
      </c>
    </row>
    <row r="447" spans="1:21" ht="14.45" customHeight="1" x14ac:dyDescent="0.25">
      <c r="A447" t="s">
        <v>441</v>
      </c>
      <c r="B447" t="str">
        <f>VLOOKUP(D447,'Plateformes multimodales'!A:I,9,FALSE)</f>
        <v>France</v>
      </c>
      <c r="C447" s="6">
        <f>VLOOKUP(D447,'Plateformes multimodales'!A:E,5,FALSE)</f>
        <v>94</v>
      </c>
      <c r="D447" s="9" t="s">
        <v>226</v>
      </c>
      <c r="E447" t="str">
        <f>VLOOKUP(D447,'Plateformes multimodales'!A:B,2,FALSE)</f>
        <v>Novatrans/ Green Modal</v>
      </c>
      <c r="F447" t="str">
        <f>VLOOKUP(H447,'Plateformes multimodales'!A:I,9,FALSE)</f>
        <v>France</v>
      </c>
      <c r="G447" s="6">
        <f>VLOOKUP(H447,'Plateformes multimodales'!A:I,5,FALSE)</f>
        <v>13</v>
      </c>
      <c r="H447" s="9" t="s">
        <v>336</v>
      </c>
      <c r="I447" s="9" t="str">
        <f>VLOOKUP(H447,'Plateformes multimodales'!A:B,2,FALSE)</f>
        <v>Seayard</v>
      </c>
      <c r="J447" s="9">
        <v>5</v>
      </c>
      <c r="K447" s="6" t="s">
        <v>18</v>
      </c>
      <c r="L447" s="6" t="s">
        <v>427</v>
      </c>
      <c r="M447" s="6" t="s">
        <v>15</v>
      </c>
      <c r="N447" s="6" t="s">
        <v>406</v>
      </c>
      <c r="O447" t="s">
        <v>516</v>
      </c>
      <c r="P447" t="s">
        <v>516</v>
      </c>
      <c r="Q447" t="s">
        <v>516</v>
      </c>
      <c r="R447" t="s">
        <v>516</v>
      </c>
      <c r="S447" t="s">
        <v>516</v>
      </c>
      <c r="T447" t="s">
        <v>428</v>
      </c>
      <c r="U447" t="s">
        <v>408</v>
      </c>
    </row>
    <row r="448" spans="1:21" ht="14.45" customHeight="1" x14ac:dyDescent="0.25">
      <c r="A448" t="s">
        <v>441</v>
      </c>
      <c r="B448" t="str">
        <f>VLOOKUP(D448,'Plateformes multimodales'!A:I,9,FALSE)</f>
        <v>France</v>
      </c>
      <c r="C448" s="6">
        <f>VLOOKUP(D448,'Plateformes multimodales'!A:E,5,FALSE)</f>
        <v>94</v>
      </c>
      <c r="D448" s="9" t="s">
        <v>226</v>
      </c>
      <c r="E448" t="str">
        <f>VLOOKUP(D448,'Plateformes multimodales'!A:B,2,FALSE)</f>
        <v>Novatrans/ Green Modal</v>
      </c>
      <c r="F448" t="str">
        <f>VLOOKUP(H448,'Plateformes multimodales'!A:I,9,FALSE)</f>
        <v>France</v>
      </c>
      <c r="G448" s="6">
        <f>VLOOKUP(H448,'Plateformes multimodales'!A:I,5,FALSE)</f>
        <v>13</v>
      </c>
      <c r="H448" s="9" t="s">
        <v>336</v>
      </c>
      <c r="I448" s="9" t="str">
        <f>VLOOKUP(H448,'Plateformes multimodales'!A:B,2,FALSE)</f>
        <v>Seayard</v>
      </c>
      <c r="J448" s="9">
        <v>5</v>
      </c>
      <c r="K448" s="6" t="s">
        <v>17</v>
      </c>
      <c r="L448" s="6" t="s">
        <v>427</v>
      </c>
      <c r="M448" s="6" t="s">
        <v>16</v>
      </c>
      <c r="N448" s="6" t="s">
        <v>406</v>
      </c>
      <c r="O448" t="s">
        <v>516</v>
      </c>
      <c r="P448" t="s">
        <v>516</v>
      </c>
      <c r="Q448" t="s">
        <v>516</v>
      </c>
      <c r="R448" t="s">
        <v>516</v>
      </c>
      <c r="S448" t="s">
        <v>516</v>
      </c>
      <c r="T448" t="s">
        <v>428</v>
      </c>
      <c r="U448" t="s">
        <v>408</v>
      </c>
    </row>
    <row r="449" spans="1:21" ht="14.45" customHeight="1" x14ac:dyDescent="0.25">
      <c r="A449" t="s">
        <v>441</v>
      </c>
      <c r="B449" t="str">
        <f>VLOOKUP(D449,'Plateformes multimodales'!A:I,9,FALSE)</f>
        <v>France</v>
      </c>
      <c r="C449" s="6">
        <f>VLOOKUP(D449,'Plateformes multimodales'!A:E,5,FALSE)</f>
        <v>94</v>
      </c>
      <c r="D449" s="9" t="s">
        <v>226</v>
      </c>
      <c r="E449" t="str">
        <f>VLOOKUP(D449,'Plateformes multimodales'!A:B,2,FALSE)</f>
        <v>Novatrans/ Green Modal</v>
      </c>
      <c r="F449" t="str">
        <f>VLOOKUP(H449,'Plateformes multimodales'!A:I,9,FALSE)</f>
        <v>France</v>
      </c>
      <c r="G449" s="6">
        <f>VLOOKUP(H449,'Plateformes multimodales'!A:I,5,FALSE)</f>
        <v>13</v>
      </c>
      <c r="H449" s="9" t="s">
        <v>398</v>
      </c>
      <c r="I449" s="9" t="str">
        <f>VLOOKUP(H449,'Plateformes multimodales'!A:B,2,FALSE)</f>
        <v>Grand port maritime de Marseille (GPMM)</v>
      </c>
      <c r="J449" s="9">
        <v>5</v>
      </c>
      <c r="K449" s="6" t="s">
        <v>15</v>
      </c>
      <c r="L449" s="6" t="s">
        <v>427</v>
      </c>
      <c r="M449" s="6" t="s">
        <v>19</v>
      </c>
      <c r="N449" s="6" t="s">
        <v>406</v>
      </c>
      <c r="O449" t="s">
        <v>516</v>
      </c>
      <c r="P449" t="s">
        <v>516</v>
      </c>
      <c r="Q449" t="s">
        <v>516</v>
      </c>
      <c r="R449" t="s">
        <v>516</v>
      </c>
      <c r="S449" t="s">
        <v>516</v>
      </c>
      <c r="T449" t="s">
        <v>428</v>
      </c>
      <c r="U449" t="s">
        <v>403</v>
      </c>
    </row>
    <row r="450" spans="1:21" s="13" customFormat="1" ht="14.45" customHeight="1" x14ac:dyDescent="0.25">
      <c r="A450" t="s">
        <v>441</v>
      </c>
      <c r="B450" t="str">
        <f>VLOOKUP(D450,'Plateformes multimodales'!A:I,9,FALSE)</f>
        <v>France</v>
      </c>
      <c r="C450" s="6">
        <f>VLOOKUP(D450,'Plateformes multimodales'!A:E,5,FALSE)</f>
        <v>94</v>
      </c>
      <c r="D450" s="9" t="s">
        <v>226</v>
      </c>
      <c r="E450" t="str">
        <f>VLOOKUP(D450,'Plateformes multimodales'!A:B,2,FALSE)</f>
        <v>Novatrans/ Green Modal</v>
      </c>
      <c r="F450" t="str">
        <f>VLOOKUP(H450,'Plateformes multimodales'!A:I,9,FALSE)</f>
        <v>France</v>
      </c>
      <c r="G450" s="6">
        <f>VLOOKUP(H450,'Plateformes multimodales'!A:I,5,FALSE)</f>
        <v>13</v>
      </c>
      <c r="H450" s="9" t="s">
        <v>398</v>
      </c>
      <c r="I450" s="9" t="str">
        <f>VLOOKUP(H450,'Plateformes multimodales'!A:B,2,FALSE)</f>
        <v>Grand port maritime de Marseille (GPMM)</v>
      </c>
      <c r="J450" s="9">
        <v>5</v>
      </c>
      <c r="K450" s="6" t="s">
        <v>16</v>
      </c>
      <c r="L450" s="6" t="s">
        <v>427</v>
      </c>
      <c r="M450" s="6" t="s">
        <v>18</v>
      </c>
      <c r="N450" s="6" t="s">
        <v>406</v>
      </c>
      <c r="O450" t="s">
        <v>516</v>
      </c>
      <c r="P450" t="s">
        <v>516</v>
      </c>
      <c r="Q450" t="s">
        <v>516</v>
      </c>
      <c r="R450" t="s">
        <v>516</v>
      </c>
      <c r="S450" t="s">
        <v>516</v>
      </c>
      <c r="T450" t="s">
        <v>428</v>
      </c>
      <c r="U450" t="s">
        <v>403</v>
      </c>
    </row>
    <row r="451" spans="1:21" ht="14.45" customHeight="1" x14ac:dyDescent="0.25">
      <c r="A451" t="s">
        <v>441</v>
      </c>
      <c r="B451" t="str">
        <f>VLOOKUP(D451,'Plateformes multimodales'!A:I,9,FALSE)</f>
        <v>France</v>
      </c>
      <c r="C451" s="6">
        <f>VLOOKUP(D451,'Plateformes multimodales'!A:E,5,FALSE)</f>
        <v>94</v>
      </c>
      <c r="D451" s="9" t="s">
        <v>226</v>
      </c>
      <c r="E451" t="str">
        <f>VLOOKUP(D451,'Plateformes multimodales'!A:B,2,FALSE)</f>
        <v>Novatrans/ Green Modal</v>
      </c>
      <c r="F451" t="str">
        <f>VLOOKUP(H451,'Plateformes multimodales'!A:I,9,FALSE)</f>
        <v>France</v>
      </c>
      <c r="G451" s="6">
        <f>VLOOKUP(H451,'Plateformes multimodales'!A:I,5,FALSE)</f>
        <v>13</v>
      </c>
      <c r="H451" s="9" t="s">
        <v>398</v>
      </c>
      <c r="I451" s="9" t="str">
        <f>VLOOKUP(H451,'Plateformes multimodales'!A:B,2,FALSE)</f>
        <v>Grand port maritime de Marseille (GPMM)</v>
      </c>
      <c r="J451" s="9">
        <v>5</v>
      </c>
      <c r="K451" s="6" t="s">
        <v>19</v>
      </c>
      <c r="L451" s="6" t="s">
        <v>427</v>
      </c>
      <c r="M451" s="6" t="s">
        <v>17</v>
      </c>
      <c r="N451" s="6" t="s">
        <v>406</v>
      </c>
      <c r="O451" t="s">
        <v>516</v>
      </c>
      <c r="P451" t="s">
        <v>516</v>
      </c>
      <c r="Q451" t="s">
        <v>516</v>
      </c>
      <c r="R451" t="s">
        <v>516</v>
      </c>
      <c r="S451" t="s">
        <v>516</v>
      </c>
      <c r="T451" t="s">
        <v>428</v>
      </c>
      <c r="U451" t="s">
        <v>403</v>
      </c>
    </row>
    <row r="452" spans="1:21" s="13" customFormat="1" ht="14.45" customHeight="1" x14ac:dyDescent="0.25">
      <c r="A452" t="s">
        <v>441</v>
      </c>
      <c r="B452" t="str">
        <f>VLOOKUP(D452,'Plateformes multimodales'!A:I,9,FALSE)</f>
        <v>France</v>
      </c>
      <c r="C452" s="6">
        <f>VLOOKUP(D452,'Plateformes multimodales'!A:E,5,FALSE)</f>
        <v>94</v>
      </c>
      <c r="D452" s="9" t="s">
        <v>226</v>
      </c>
      <c r="E452" t="str">
        <f>VLOOKUP(D452,'Plateformes multimodales'!A:B,2,FALSE)</f>
        <v>Novatrans/ Green Modal</v>
      </c>
      <c r="F452" t="str">
        <f>VLOOKUP(H452,'Plateformes multimodales'!A:I,9,FALSE)</f>
        <v>France</v>
      </c>
      <c r="G452" s="6">
        <f>VLOOKUP(H452,'Plateformes multimodales'!A:I,5,FALSE)</f>
        <v>13</v>
      </c>
      <c r="H452" s="9" t="s">
        <v>398</v>
      </c>
      <c r="I452" s="9" t="str">
        <f>VLOOKUP(H452,'Plateformes multimodales'!A:B,2,FALSE)</f>
        <v>Grand port maritime de Marseille (GPMM)</v>
      </c>
      <c r="J452" s="9">
        <v>5</v>
      </c>
      <c r="K452" s="6" t="s">
        <v>18</v>
      </c>
      <c r="L452" s="6" t="s">
        <v>427</v>
      </c>
      <c r="M452" s="6" t="s">
        <v>15</v>
      </c>
      <c r="N452" s="6" t="s">
        <v>406</v>
      </c>
      <c r="O452" t="s">
        <v>516</v>
      </c>
      <c r="P452" t="s">
        <v>516</v>
      </c>
      <c r="Q452" t="s">
        <v>516</v>
      </c>
      <c r="R452" t="s">
        <v>516</v>
      </c>
      <c r="S452" t="s">
        <v>516</v>
      </c>
      <c r="T452" t="s">
        <v>428</v>
      </c>
      <c r="U452" t="s">
        <v>408</v>
      </c>
    </row>
    <row r="453" spans="1:21" s="13" customFormat="1" ht="14.45" customHeight="1" x14ac:dyDescent="0.25">
      <c r="A453" t="s">
        <v>441</v>
      </c>
      <c r="B453" t="str">
        <f>VLOOKUP(D453,'Plateformes multimodales'!A:I,9,FALSE)</f>
        <v>France</v>
      </c>
      <c r="C453" s="6">
        <f>VLOOKUP(D453,'Plateformes multimodales'!A:E,5,FALSE)</f>
        <v>94</v>
      </c>
      <c r="D453" s="9" t="s">
        <v>226</v>
      </c>
      <c r="E453" t="str">
        <f>VLOOKUP(D453,'Plateformes multimodales'!A:B,2,FALSE)</f>
        <v>Novatrans/ Green Modal</v>
      </c>
      <c r="F453" t="str">
        <f>VLOOKUP(H453,'Plateformes multimodales'!A:I,9,FALSE)</f>
        <v>France</v>
      </c>
      <c r="G453" s="6">
        <f>VLOOKUP(H453,'Plateformes multimodales'!A:I,5,FALSE)</f>
        <v>13</v>
      </c>
      <c r="H453" s="9" t="s">
        <v>398</v>
      </c>
      <c r="I453" s="9" t="str">
        <f>VLOOKUP(H453,'Plateformes multimodales'!A:B,2,FALSE)</f>
        <v>Grand port maritime de Marseille (GPMM)</v>
      </c>
      <c r="J453" s="9">
        <v>5</v>
      </c>
      <c r="K453" s="6" t="s">
        <v>17</v>
      </c>
      <c r="L453" s="6" t="s">
        <v>427</v>
      </c>
      <c r="M453" s="6" t="s">
        <v>16</v>
      </c>
      <c r="N453" s="6" t="s">
        <v>406</v>
      </c>
      <c r="O453" t="s">
        <v>516</v>
      </c>
      <c r="P453" t="s">
        <v>516</v>
      </c>
      <c r="Q453" t="s">
        <v>516</v>
      </c>
      <c r="R453" t="s">
        <v>516</v>
      </c>
      <c r="S453" t="s">
        <v>516</v>
      </c>
      <c r="T453" t="s">
        <v>428</v>
      </c>
      <c r="U453" t="s">
        <v>408</v>
      </c>
    </row>
    <row r="454" spans="1:21" ht="14.45" customHeight="1" x14ac:dyDescent="0.25">
      <c r="A454" t="s">
        <v>441</v>
      </c>
      <c r="B454" t="str">
        <f>VLOOKUP(D454,'Plateformes multimodales'!A:I,9,FALSE)</f>
        <v>France</v>
      </c>
      <c r="C454" s="6">
        <f>VLOOKUP(D454,'Plateformes multimodales'!A:E,5,FALSE)</f>
        <v>94</v>
      </c>
      <c r="D454" s="9" t="s">
        <v>226</v>
      </c>
      <c r="E454" t="str">
        <f>VLOOKUP(D454,'Plateformes multimodales'!A:B,2,FALSE)</f>
        <v>Novatrans/ Green Modal</v>
      </c>
      <c r="F454" t="str">
        <f>VLOOKUP(H454,'Plateformes multimodales'!A:I,9,FALSE)</f>
        <v>France</v>
      </c>
      <c r="G454" s="6">
        <f>VLOOKUP(H454,'Plateformes multimodales'!A:I,5,FALSE)</f>
        <v>13</v>
      </c>
      <c r="H454" s="9" t="s">
        <v>312</v>
      </c>
      <c r="I454" s="9" t="str">
        <f>VLOOKUP(H454,'Plateformes multimodales'!A:B,2,FALSE)</f>
        <v>Novatrans/ Green Modal</v>
      </c>
      <c r="J454" s="9">
        <v>5</v>
      </c>
      <c r="K454" s="6" t="s">
        <v>15</v>
      </c>
      <c r="L454" s="6" t="s">
        <v>406</v>
      </c>
      <c r="M454" s="6" t="s">
        <v>16</v>
      </c>
      <c r="N454" s="6" t="s">
        <v>414</v>
      </c>
      <c r="O454" t="s">
        <v>516</v>
      </c>
      <c r="P454" t="s">
        <v>516</v>
      </c>
      <c r="Q454" t="s">
        <v>516</v>
      </c>
      <c r="R454" t="s">
        <v>516</v>
      </c>
      <c r="S454" t="s">
        <v>516</v>
      </c>
      <c r="T454" t="s">
        <v>429</v>
      </c>
      <c r="U454" t="s">
        <v>412</v>
      </c>
    </row>
    <row r="455" spans="1:21" ht="14.45" customHeight="1" x14ac:dyDescent="0.25">
      <c r="A455" t="s">
        <v>441</v>
      </c>
      <c r="B455" t="str">
        <f>VLOOKUP(D455,'Plateformes multimodales'!A:I,9,FALSE)</f>
        <v>France</v>
      </c>
      <c r="C455" s="6">
        <f>VLOOKUP(D455,'Plateformes multimodales'!A:E,5,FALSE)</f>
        <v>94</v>
      </c>
      <c r="D455" s="9" t="s">
        <v>226</v>
      </c>
      <c r="E455" t="str">
        <f>VLOOKUP(D455,'Plateformes multimodales'!A:B,2,FALSE)</f>
        <v>Novatrans/ Green Modal</v>
      </c>
      <c r="F455" t="str">
        <f>VLOOKUP(H455,'Plateformes multimodales'!A:I,9,FALSE)</f>
        <v>France</v>
      </c>
      <c r="G455" s="6">
        <f>VLOOKUP(H455,'Plateformes multimodales'!A:I,5,FALSE)</f>
        <v>13</v>
      </c>
      <c r="H455" s="9" t="s">
        <v>312</v>
      </c>
      <c r="I455" s="9" t="str">
        <f>VLOOKUP(H455,'Plateformes multimodales'!A:B,2,FALSE)</f>
        <v>Novatrans/ Green Modal</v>
      </c>
      <c r="J455" s="9">
        <v>5</v>
      </c>
      <c r="K455" s="6" t="s">
        <v>16</v>
      </c>
      <c r="L455" s="6" t="s">
        <v>406</v>
      </c>
      <c r="M455" s="6" t="s">
        <v>19</v>
      </c>
      <c r="N455" s="6" t="s">
        <v>414</v>
      </c>
      <c r="O455" t="s">
        <v>516</v>
      </c>
      <c r="P455" t="s">
        <v>516</v>
      </c>
      <c r="Q455" t="s">
        <v>516</v>
      </c>
      <c r="R455" t="s">
        <v>516</v>
      </c>
      <c r="S455" t="s">
        <v>516</v>
      </c>
      <c r="T455" t="s">
        <v>429</v>
      </c>
      <c r="U455" t="s">
        <v>412</v>
      </c>
    </row>
    <row r="456" spans="1:21" ht="14.45" customHeight="1" x14ac:dyDescent="0.25">
      <c r="A456" t="s">
        <v>441</v>
      </c>
      <c r="B456" t="str">
        <f>VLOOKUP(D456,'Plateformes multimodales'!A:I,9,FALSE)</f>
        <v>France</v>
      </c>
      <c r="C456" s="6">
        <f>VLOOKUP(D456,'Plateformes multimodales'!A:E,5,FALSE)</f>
        <v>94</v>
      </c>
      <c r="D456" s="9" t="s">
        <v>226</v>
      </c>
      <c r="E456" t="str">
        <f>VLOOKUP(D456,'Plateformes multimodales'!A:B,2,FALSE)</f>
        <v>Novatrans/ Green Modal</v>
      </c>
      <c r="F456" t="str">
        <f>VLOOKUP(H456,'Plateformes multimodales'!A:I,9,FALSE)</f>
        <v>France</v>
      </c>
      <c r="G456" s="6">
        <f>VLOOKUP(H456,'Plateformes multimodales'!A:I,5,FALSE)</f>
        <v>13</v>
      </c>
      <c r="H456" s="9" t="s">
        <v>312</v>
      </c>
      <c r="I456" s="9" t="str">
        <f>VLOOKUP(H456,'Plateformes multimodales'!A:B,2,FALSE)</f>
        <v>Novatrans/ Green Modal</v>
      </c>
      <c r="J456" s="9">
        <v>5</v>
      </c>
      <c r="K456" s="6" t="s">
        <v>19</v>
      </c>
      <c r="L456" s="6" t="s">
        <v>406</v>
      </c>
      <c r="M456" s="6" t="s">
        <v>18</v>
      </c>
      <c r="N456" s="6" t="s">
        <v>414</v>
      </c>
      <c r="O456" t="s">
        <v>516</v>
      </c>
      <c r="P456" t="s">
        <v>516</v>
      </c>
      <c r="Q456" t="s">
        <v>516</v>
      </c>
      <c r="R456" t="s">
        <v>516</v>
      </c>
      <c r="S456" t="s">
        <v>516</v>
      </c>
      <c r="T456" t="s">
        <v>429</v>
      </c>
      <c r="U456" t="s">
        <v>412</v>
      </c>
    </row>
    <row r="457" spans="1:21" ht="14.45" customHeight="1" x14ac:dyDescent="0.25">
      <c r="A457" t="s">
        <v>441</v>
      </c>
      <c r="B457" t="str">
        <f>VLOOKUP(D457,'Plateformes multimodales'!A:I,9,FALSE)</f>
        <v>France</v>
      </c>
      <c r="C457" s="6">
        <f>VLOOKUP(D457,'Plateformes multimodales'!A:E,5,FALSE)</f>
        <v>94</v>
      </c>
      <c r="D457" s="9" t="s">
        <v>226</v>
      </c>
      <c r="E457" t="str">
        <f>VLOOKUP(D457,'Plateformes multimodales'!A:B,2,FALSE)</f>
        <v>Novatrans/ Green Modal</v>
      </c>
      <c r="F457" t="str">
        <f>VLOOKUP(H457,'Plateformes multimodales'!A:I,9,FALSE)</f>
        <v>France</v>
      </c>
      <c r="G457" s="6">
        <f>VLOOKUP(H457,'Plateformes multimodales'!A:I,5,FALSE)</f>
        <v>13</v>
      </c>
      <c r="H457" s="9" t="s">
        <v>312</v>
      </c>
      <c r="I457" s="9" t="str">
        <f>VLOOKUP(H457,'Plateformes multimodales'!A:B,2,FALSE)</f>
        <v>Novatrans/ Green Modal</v>
      </c>
      <c r="J457" s="9">
        <v>5</v>
      </c>
      <c r="K457" s="6" t="s">
        <v>18</v>
      </c>
      <c r="L457" s="6" t="s">
        <v>406</v>
      </c>
      <c r="M457" s="6" t="s">
        <v>17</v>
      </c>
      <c r="N457" s="6" t="s">
        <v>414</v>
      </c>
      <c r="O457" t="s">
        <v>516</v>
      </c>
      <c r="P457" t="s">
        <v>516</v>
      </c>
      <c r="Q457" t="s">
        <v>516</v>
      </c>
      <c r="R457" t="s">
        <v>516</v>
      </c>
      <c r="S457" t="s">
        <v>516</v>
      </c>
      <c r="T457" t="s">
        <v>429</v>
      </c>
      <c r="U457" t="s">
        <v>412</v>
      </c>
    </row>
    <row r="458" spans="1:21" ht="14.45" customHeight="1" x14ac:dyDescent="0.25">
      <c r="A458" t="s">
        <v>441</v>
      </c>
      <c r="B458" t="str">
        <f>VLOOKUP(D458,'Plateformes multimodales'!A:I,9,FALSE)</f>
        <v>France</v>
      </c>
      <c r="C458" s="6">
        <f>VLOOKUP(D458,'Plateformes multimodales'!A:E,5,FALSE)</f>
        <v>94</v>
      </c>
      <c r="D458" s="9" t="s">
        <v>226</v>
      </c>
      <c r="E458" t="str">
        <f>VLOOKUP(D458,'Plateformes multimodales'!A:B,2,FALSE)</f>
        <v>Novatrans/ Green Modal</v>
      </c>
      <c r="F458" t="str">
        <f>VLOOKUP(H458,'Plateformes multimodales'!A:I,9,FALSE)</f>
        <v>France</v>
      </c>
      <c r="G458" s="6">
        <f>VLOOKUP(H458,'Plateformes multimodales'!A:I,5,FALSE)</f>
        <v>13</v>
      </c>
      <c r="H458" s="9" t="s">
        <v>312</v>
      </c>
      <c r="I458" s="9" t="str">
        <f>VLOOKUP(H458,'Plateformes multimodales'!A:B,2,FALSE)</f>
        <v>Novatrans/ Green Modal</v>
      </c>
      <c r="J458" s="9">
        <v>5</v>
      </c>
      <c r="K458" s="6" t="s">
        <v>17</v>
      </c>
      <c r="L458" s="6" t="s">
        <v>406</v>
      </c>
      <c r="M458" s="6" t="s">
        <v>15</v>
      </c>
      <c r="N458" s="6" t="s">
        <v>418</v>
      </c>
      <c r="O458" t="s">
        <v>516</v>
      </c>
      <c r="P458" t="s">
        <v>516</v>
      </c>
      <c r="Q458" t="s">
        <v>516</v>
      </c>
      <c r="R458" t="s">
        <v>516</v>
      </c>
      <c r="S458" t="s">
        <v>516</v>
      </c>
      <c r="T458" t="s">
        <v>429</v>
      </c>
      <c r="U458" t="s">
        <v>409</v>
      </c>
    </row>
    <row r="459" spans="1:21" ht="14.45" customHeight="1" x14ac:dyDescent="0.25">
      <c r="A459" t="s">
        <v>441</v>
      </c>
      <c r="B459" t="str">
        <f>VLOOKUP(D459,'Plateformes multimodales'!A:I,9,FALSE)</f>
        <v>France</v>
      </c>
      <c r="C459" s="6">
        <f>VLOOKUP(D459,'Plateformes multimodales'!A:E,5,FALSE)</f>
        <v>69</v>
      </c>
      <c r="D459" s="9" t="s">
        <v>384</v>
      </c>
      <c r="E459" t="str">
        <f>VLOOKUP(D459,'Plateformes multimodales'!A:B,2,FALSE)</f>
        <v>Novatrans/ Green Modal</v>
      </c>
      <c r="F459" t="str">
        <f>VLOOKUP(H459,'Plateformes multimodales'!A:I,9,FALSE)</f>
        <v>Belgique</v>
      </c>
      <c r="G459" s="6" t="str">
        <f>VLOOKUP(H459,'Plateformes multimodales'!A:I,5,FALSE)</f>
        <v>NR</v>
      </c>
      <c r="H459" s="9" t="s">
        <v>232</v>
      </c>
      <c r="I459" s="9" t="str">
        <f>VLOOKUP(H459,'Plateformes multimodales'!A:B,2,FALSE)</f>
        <v>Port of Antwerp</v>
      </c>
      <c r="J459" s="9">
        <v>5</v>
      </c>
      <c r="K459" s="6" t="s">
        <v>15</v>
      </c>
      <c r="L459" s="6" t="s">
        <v>406</v>
      </c>
      <c r="M459" s="6" t="s">
        <v>19</v>
      </c>
      <c r="N459" s="6" t="s">
        <v>406</v>
      </c>
      <c r="O459" t="s">
        <v>516</v>
      </c>
      <c r="P459" t="s">
        <v>516</v>
      </c>
      <c r="Q459" t="s">
        <v>516</v>
      </c>
      <c r="R459" t="s">
        <v>516</v>
      </c>
      <c r="S459" t="s">
        <v>516</v>
      </c>
      <c r="T459" t="s">
        <v>415</v>
      </c>
      <c r="U459" t="s">
        <v>403</v>
      </c>
    </row>
    <row r="460" spans="1:21" ht="14.45" customHeight="1" x14ac:dyDescent="0.25">
      <c r="A460" t="s">
        <v>441</v>
      </c>
      <c r="B460" t="str">
        <f>VLOOKUP(D460,'Plateformes multimodales'!A:I,9,FALSE)</f>
        <v>France</v>
      </c>
      <c r="C460" s="6">
        <f>VLOOKUP(D460,'Plateformes multimodales'!A:E,5,FALSE)</f>
        <v>69</v>
      </c>
      <c r="D460" s="9" t="s">
        <v>384</v>
      </c>
      <c r="E460" t="str">
        <f>VLOOKUP(D460,'Plateformes multimodales'!A:B,2,FALSE)</f>
        <v>Novatrans/ Green Modal</v>
      </c>
      <c r="F460" t="str">
        <f>VLOOKUP(H460,'Plateformes multimodales'!A:I,9,FALSE)</f>
        <v>Belgique</v>
      </c>
      <c r="G460" s="6" t="str">
        <f>VLOOKUP(H460,'Plateformes multimodales'!A:I,5,FALSE)</f>
        <v>NR</v>
      </c>
      <c r="H460" s="9" t="s">
        <v>232</v>
      </c>
      <c r="I460" s="9" t="str">
        <f>VLOOKUP(H460,'Plateformes multimodales'!A:B,2,FALSE)</f>
        <v>Port of Antwerp</v>
      </c>
      <c r="J460" s="9">
        <v>5</v>
      </c>
      <c r="K460" s="6" t="s">
        <v>16</v>
      </c>
      <c r="L460" s="6" t="s">
        <v>406</v>
      </c>
      <c r="M460" s="6" t="s">
        <v>18</v>
      </c>
      <c r="N460" s="6" t="s">
        <v>406</v>
      </c>
      <c r="O460" t="s">
        <v>516</v>
      </c>
      <c r="P460" t="s">
        <v>516</v>
      </c>
      <c r="Q460" t="s">
        <v>516</v>
      </c>
      <c r="R460" t="s">
        <v>516</v>
      </c>
      <c r="S460" t="s">
        <v>516</v>
      </c>
      <c r="T460" t="s">
        <v>415</v>
      </c>
      <c r="U460" t="s">
        <v>403</v>
      </c>
    </row>
    <row r="461" spans="1:21" ht="14.45" customHeight="1" x14ac:dyDescent="0.25">
      <c r="A461" t="s">
        <v>441</v>
      </c>
      <c r="B461" t="str">
        <f>VLOOKUP(D461,'Plateformes multimodales'!A:I,9,FALSE)</f>
        <v>France</v>
      </c>
      <c r="C461" s="6">
        <f>VLOOKUP(D461,'Plateformes multimodales'!A:E,5,FALSE)</f>
        <v>69</v>
      </c>
      <c r="D461" s="9" t="s">
        <v>384</v>
      </c>
      <c r="E461" t="str">
        <f>VLOOKUP(D461,'Plateformes multimodales'!A:B,2,FALSE)</f>
        <v>Novatrans/ Green Modal</v>
      </c>
      <c r="F461" t="str">
        <f>VLOOKUP(H461,'Plateformes multimodales'!A:I,9,FALSE)</f>
        <v>Belgique</v>
      </c>
      <c r="G461" s="6" t="str">
        <f>VLOOKUP(H461,'Plateformes multimodales'!A:I,5,FALSE)</f>
        <v>NR</v>
      </c>
      <c r="H461" s="9" t="s">
        <v>232</v>
      </c>
      <c r="I461" s="9" t="str">
        <f>VLOOKUP(H461,'Plateformes multimodales'!A:B,2,FALSE)</f>
        <v>Port of Antwerp</v>
      </c>
      <c r="J461" s="9">
        <v>5</v>
      </c>
      <c r="K461" s="6" t="s">
        <v>19</v>
      </c>
      <c r="L461" s="6" t="s">
        <v>406</v>
      </c>
      <c r="M461" s="6" t="s">
        <v>17</v>
      </c>
      <c r="N461" s="6" t="s">
        <v>406</v>
      </c>
      <c r="O461" t="s">
        <v>516</v>
      </c>
      <c r="P461" t="s">
        <v>516</v>
      </c>
      <c r="Q461" t="s">
        <v>516</v>
      </c>
      <c r="R461" t="s">
        <v>516</v>
      </c>
      <c r="S461" t="s">
        <v>516</v>
      </c>
      <c r="T461" t="s">
        <v>415</v>
      </c>
      <c r="U461" t="s">
        <v>403</v>
      </c>
    </row>
    <row r="462" spans="1:21" ht="14.45" customHeight="1" x14ac:dyDescent="0.25">
      <c r="A462" t="s">
        <v>441</v>
      </c>
      <c r="B462" t="str">
        <f>VLOOKUP(D462,'Plateformes multimodales'!A:I,9,FALSE)</f>
        <v>France</v>
      </c>
      <c r="C462" s="6">
        <f>VLOOKUP(D462,'Plateformes multimodales'!A:E,5,FALSE)</f>
        <v>69</v>
      </c>
      <c r="D462" s="9" t="s">
        <v>384</v>
      </c>
      <c r="E462" t="str">
        <f>VLOOKUP(D462,'Plateformes multimodales'!A:B,2,FALSE)</f>
        <v>Novatrans/ Green Modal</v>
      </c>
      <c r="F462" t="str">
        <f>VLOOKUP(H462,'Plateformes multimodales'!A:I,9,FALSE)</f>
        <v>Belgique</v>
      </c>
      <c r="G462" s="6" t="str">
        <f>VLOOKUP(H462,'Plateformes multimodales'!A:I,5,FALSE)</f>
        <v>NR</v>
      </c>
      <c r="H462" s="9" t="s">
        <v>232</v>
      </c>
      <c r="I462" s="9" t="str">
        <f>VLOOKUP(H462,'Plateformes multimodales'!A:B,2,FALSE)</f>
        <v>Port of Antwerp</v>
      </c>
      <c r="J462" s="9">
        <v>5</v>
      </c>
      <c r="K462" s="6" t="s">
        <v>18</v>
      </c>
      <c r="L462" s="6" t="s">
        <v>406</v>
      </c>
      <c r="M462" s="6" t="s">
        <v>15</v>
      </c>
      <c r="N462" s="6" t="s">
        <v>406</v>
      </c>
      <c r="O462" t="s">
        <v>516</v>
      </c>
      <c r="P462" t="s">
        <v>516</v>
      </c>
      <c r="Q462" t="s">
        <v>516</v>
      </c>
      <c r="R462" t="s">
        <v>516</v>
      </c>
      <c r="S462" t="s">
        <v>516</v>
      </c>
      <c r="T462" t="s">
        <v>415</v>
      </c>
      <c r="U462" t="s">
        <v>408</v>
      </c>
    </row>
    <row r="463" spans="1:21" ht="14.45" customHeight="1" x14ac:dyDescent="0.25">
      <c r="A463" t="s">
        <v>441</v>
      </c>
      <c r="B463" t="str">
        <f>VLOOKUP(D463,'Plateformes multimodales'!A:I,9,FALSE)</f>
        <v>France</v>
      </c>
      <c r="C463" s="6">
        <f>VLOOKUP(D463,'Plateformes multimodales'!A:E,5,FALSE)</f>
        <v>69</v>
      </c>
      <c r="D463" s="9" t="s">
        <v>384</v>
      </c>
      <c r="E463" t="str">
        <f>VLOOKUP(D463,'Plateformes multimodales'!A:B,2,FALSE)</f>
        <v>Novatrans/ Green Modal</v>
      </c>
      <c r="F463" t="str">
        <f>VLOOKUP(H463,'Plateformes multimodales'!A:I,9,FALSE)</f>
        <v>Belgique</v>
      </c>
      <c r="G463" s="6" t="str">
        <f>VLOOKUP(H463,'Plateformes multimodales'!A:I,5,FALSE)</f>
        <v>NR</v>
      </c>
      <c r="H463" s="9" t="s">
        <v>232</v>
      </c>
      <c r="I463" s="9" t="str">
        <f>VLOOKUP(H463,'Plateformes multimodales'!A:B,2,FALSE)</f>
        <v>Port of Antwerp</v>
      </c>
      <c r="J463" s="9">
        <v>5</v>
      </c>
      <c r="K463" s="6" t="s">
        <v>17</v>
      </c>
      <c r="L463" s="6" t="s">
        <v>406</v>
      </c>
      <c r="M463" s="6" t="s">
        <v>16</v>
      </c>
      <c r="N463" s="6" t="s">
        <v>406</v>
      </c>
      <c r="O463" t="s">
        <v>516</v>
      </c>
      <c r="P463" t="s">
        <v>516</v>
      </c>
      <c r="Q463" t="s">
        <v>516</v>
      </c>
      <c r="R463" t="s">
        <v>516</v>
      </c>
      <c r="S463" t="s">
        <v>516</v>
      </c>
      <c r="T463" t="s">
        <v>415</v>
      </c>
      <c r="U463" t="s">
        <v>408</v>
      </c>
    </row>
    <row r="464" spans="1:21" ht="14.45" customHeight="1" x14ac:dyDescent="0.25">
      <c r="A464" t="s">
        <v>441</v>
      </c>
      <c r="B464" t="str">
        <f>VLOOKUP(D464,'Plateformes multimodales'!A:I,9,FALSE)</f>
        <v>France</v>
      </c>
      <c r="C464" s="6">
        <f>VLOOKUP(D464,'Plateformes multimodales'!A:E,5,FALSE)</f>
        <v>69</v>
      </c>
      <c r="D464" s="9" t="s">
        <v>384</v>
      </c>
      <c r="E464" t="str">
        <f>VLOOKUP(D464,'Plateformes multimodales'!A:B,2,FALSE)</f>
        <v>Novatrans/ Green Modal</v>
      </c>
      <c r="F464" t="str">
        <f>VLOOKUP(H464,'Plateformes multimodales'!A:I,9,FALSE)</f>
        <v>Belgique</v>
      </c>
      <c r="G464" s="6" t="str">
        <f>VLOOKUP(H464,'Plateformes multimodales'!A:I,5,FALSE)</f>
        <v>NR</v>
      </c>
      <c r="H464" s="9" t="s">
        <v>399</v>
      </c>
      <c r="I464" s="9" t="str">
        <f>VLOOKUP(H464,'Plateformes multimodales'!A:B,2,FALSE)</f>
        <v>Port of Antwerp</v>
      </c>
      <c r="J464" s="9">
        <v>5</v>
      </c>
      <c r="K464" s="6" t="s">
        <v>15</v>
      </c>
      <c r="L464" s="6" t="s">
        <v>406</v>
      </c>
      <c r="M464" s="6" t="s">
        <v>19</v>
      </c>
      <c r="N464" s="6" t="s">
        <v>406</v>
      </c>
      <c r="O464" t="s">
        <v>516</v>
      </c>
      <c r="P464" t="s">
        <v>516</v>
      </c>
      <c r="Q464" t="s">
        <v>516</v>
      </c>
      <c r="R464" t="s">
        <v>516</v>
      </c>
      <c r="S464" t="s">
        <v>516</v>
      </c>
      <c r="T464" t="s">
        <v>415</v>
      </c>
      <c r="U464" t="s">
        <v>403</v>
      </c>
    </row>
    <row r="465" spans="1:21" ht="14.45" customHeight="1" x14ac:dyDescent="0.25">
      <c r="A465" t="s">
        <v>441</v>
      </c>
      <c r="B465" t="str">
        <f>VLOOKUP(D465,'Plateformes multimodales'!A:I,9,FALSE)</f>
        <v>France</v>
      </c>
      <c r="C465" s="6">
        <f>VLOOKUP(D465,'Plateformes multimodales'!A:E,5,FALSE)</f>
        <v>69</v>
      </c>
      <c r="D465" s="9" t="s">
        <v>384</v>
      </c>
      <c r="E465" t="str">
        <f>VLOOKUP(D465,'Plateformes multimodales'!A:B,2,FALSE)</f>
        <v>Novatrans/ Green Modal</v>
      </c>
      <c r="F465" t="str">
        <f>VLOOKUP(H465,'Plateformes multimodales'!A:I,9,FALSE)</f>
        <v>Belgique</v>
      </c>
      <c r="G465" s="6" t="str">
        <f>VLOOKUP(H465,'Plateformes multimodales'!A:I,5,FALSE)</f>
        <v>NR</v>
      </c>
      <c r="H465" s="9" t="s">
        <v>399</v>
      </c>
      <c r="I465" s="9" t="str">
        <f>VLOOKUP(H465,'Plateformes multimodales'!A:B,2,FALSE)</f>
        <v>Port of Antwerp</v>
      </c>
      <c r="J465" s="9">
        <v>5</v>
      </c>
      <c r="K465" s="6" t="s">
        <v>16</v>
      </c>
      <c r="L465" s="6" t="s">
        <v>406</v>
      </c>
      <c r="M465" s="6" t="s">
        <v>18</v>
      </c>
      <c r="N465" s="6" t="s">
        <v>406</v>
      </c>
      <c r="O465" t="s">
        <v>516</v>
      </c>
      <c r="P465" t="s">
        <v>516</v>
      </c>
      <c r="Q465" t="s">
        <v>516</v>
      </c>
      <c r="R465" t="s">
        <v>516</v>
      </c>
      <c r="S465" t="s">
        <v>516</v>
      </c>
      <c r="T465" t="s">
        <v>415</v>
      </c>
      <c r="U465" t="s">
        <v>403</v>
      </c>
    </row>
    <row r="466" spans="1:21" ht="14.45" customHeight="1" x14ac:dyDescent="0.25">
      <c r="A466" t="s">
        <v>441</v>
      </c>
      <c r="B466" t="str">
        <f>VLOOKUP(D466,'Plateformes multimodales'!A:I,9,FALSE)</f>
        <v>France</v>
      </c>
      <c r="C466" s="6">
        <f>VLOOKUP(D466,'Plateformes multimodales'!A:E,5,FALSE)</f>
        <v>69</v>
      </c>
      <c r="D466" s="9" t="s">
        <v>384</v>
      </c>
      <c r="E466" t="str">
        <f>VLOOKUP(D466,'Plateformes multimodales'!A:B,2,FALSE)</f>
        <v>Novatrans/ Green Modal</v>
      </c>
      <c r="F466" t="str">
        <f>VLOOKUP(H466,'Plateformes multimodales'!A:I,9,FALSE)</f>
        <v>Belgique</v>
      </c>
      <c r="G466" s="6" t="str">
        <f>VLOOKUP(H466,'Plateformes multimodales'!A:I,5,FALSE)</f>
        <v>NR</v>
      </c>
      <c r="H466" s="9" t="s">
        <v>399</v>
      </c>
      <c r="I466" s="9" t="str">
        <f>VLOOKUP(H466,'Plateformes multimodales'!A:B,2,FALSE)</f>
        <v>Port of Antwerp</v>
      </c>
      <c r="J466" s="9">
        <v>5</v>
      </c>
      <c r="K466" s="6" t="s">
        <v>19</v>
      </c>
      <c r="L466" s="6" t="s">
        <v>406</v>
      </c>
      <c r="M466" s="6" t="s">
        <v>17</v>
      </c>
      <c r="N466" s="6" t="s">
        <v>406</v>
      </c>
      <c r="O466" t="s">
        <v>516</v>
      </c>
      <c r="P466" t="s">
        <v>516</v>
      </c>
      <c r="Q466" t="s">
        <v>516</v>
      </c>
      <c r="R466" t="s">
        <v>516</v>
      </c>
      <c r="S466" t="s">
        <v>516</v>
      </c>
      <c r="T466" t="s">
        <v>415</v>
      </c>
      <c r="U466" t="s">
        <v>403</v>
      </c>
    </row>
    <row r="467" spans="1:21" ht="14.45" customHeight="1" x14ac:dyDescent="0.25">
      <c r="A467" t="s">
        <v>441</v>
      </c>
      <c r="B467" t="str">
        <f>VLOOKUP(D467,'Plateformes multimodales'!A:I,9,FALSE)</f>
        <v>France</v>
      </c>
      <c r="C467" s="6">
        <f>VLOOKUP(D467,'Plateformes multimodales'!A:E,5,FALSE)</f>
        <v>69</v>
      </c>
      <c r="D467" s="9" t="s">
        <v>384</v>
      </c>
      <c r="E467" t="str">
        <f>VLOOKUP(D467,'Plateformes multimodales'!A:B,2,FALSE)</f>
        <v>Novatrans/ Green Modal</v>
      </c>
      <c r="F467" t="str">
        <f>VLOOKUP(H467,'Plateformes multimodales'!A:I,9,FALSE)</f>
        <v>Belgique</v>
      </c>
      <c r="G467" s="6" t="str">
        <f>VLOOKUP(H467,'Plateformes multimodales'!A:I,5,FALSE)</f>
        <v>NR</v>
      </c>
      <c r="H467" s="9" t="s">
        <v>399</v>
      </c>
      <c r="I467" s="9" t="str">
        <f>VLOOKUP(H467,'Plateformes multimodales'!A:B,2,FALSE)</f>
        <v>Port of Antwerp</v>
      </c>
      <c r="J467" s="9">
        <v>5</v>
      </c>
      <c r="K467" s="6" t="s">
        <v>18</v>
      </c>
      <c r="L467" s="6" t="s">
        <v>406</v>
      </c>
      <c r="M467" s="6" t="s">
        <v>15</v>
      </c>
      <c r="N467" s="6" t="s">
        <v>406</v>
      </c>
      <c r="O467" t="s">
        <v>516</v>
      </c>
      <c r="P467" t="s">
        <v>516</v>
      </c>
      <c r="Q467" t="s">
        <v>516</v>
      </c>
      <c r="R467" t="s">
        <v>516</v>
      </c>
      <c r="S467" t="s">
        <v>516</v>
      </c>
      <c r="T467" t="s">
        <v>415</v>
      </c>
      <c r="U467" t="s">
        <v>408</v>
      </c>
    </row>
    <row r="468" spans="1:21" ht="14.45" customHeight="1" x14ac:dyDescent="0.25">
      <c r="A468" t="s">
        <v>441</v>
      </c>
      <c r="B468" t="str">
        <f>VLOOKUP(D468,'Plateformes multimodales'!A:I,9,FALSE)</f>
        <v>France</v>
      </c>
      <c r="C468" s="6">
        <f>VLOOKUP(D468,'Plateformes multimodales'!A:E,5,FALSE)</f>
        <v>69</v>
      </c>
      <c r="D468" s="9" t="s">
        <v>384</v>
      </c>
      <c r="E468" t="str">
        <f>VLOOKUP(D468,'Plateformes multimodales'!A:B,2,FALSE)</f>
        <v>Novatrans/ Green Modal</v>
      </c>
      <c r="F468" t="str">
        <f>VLOOKUP(H468,'Plateformes multimodales'!A:I,9,FALSE)</f>
        <v>Belgique</v>
      </c>
      <c r="G468" s="6" t="str">
        <f>VLOOKUP(H468,'Plateformes multimodales'!A:I,5,FALSE)</f>
        <v>NR</v>
      </c>
      <c r="H468" s="9" t="s">
        <v>399</v>
      </c>
      <c r="I468" s="9" t="str">
        <f>VLOOKUP(H468,'Plateformes multimodales'!A:B,2,FALSE)</f>
        <v>Port of Antwerp</v>
      </c>
      <c r="J468" s="9">
        <v>5</v>
      </c>
      <c r="K468" s="6" t="s">
        <v>17</v>
      </c>
      <c r="L468" s="6" t="s">
        <v>406</v>
      </c>
      <c r="M468" s="6" t="s">
        <v>16</v>
      </c>
      <c r="N468" s="6" t="s">
        <v>406</v>
      </c>
      <c r="O468" t="s">
        <v>516</v>
      </c>
      <c r="P468" t="s">
        <v>516</v>
      </c>
      <c r="Q468" t="s">
        <v>516</v>
      </c>
      <c r="R468" t="s">
        <v>516</v>
      </c>
      <c r="S468" t="s">
        <v>516</v>
      </c>
      <c r="T468" t="s">
        <v>415</v>
      </c>
      <c r="U468" t="s">
        <v>408</v>
      </c>
    </row>
    <row r="469" spans="1:21" ht="14.45" customHeight="1" x14ac:dyDescent="0.25">
      <c r="A469" t="s">
        <v>441</v>
      </c>
      <c r="B469" t="str">
        <f>VLOOKUP(D469,'Plateformes multimodales'!A:I,9,FALSE)</f>
        <v>France</v>
      </c>
      <c r="C469" s="6">
        <f>VLOOKUP(D469,'Plateformes multimodales'!A:E,5,FALSE)</f>
        <v>69</v>
      </c>
      <c r="D469" s="9" t="s">
        <v>384</v>
      </c>
      <c r="E469" t="str">
        <f>VLOOKUP(D469,'Plateformes multimodales'!A:B,2,FALSE)</f>
        <v>Novatrans/ Green Modal</v>
      </c>
      <c r="F469" t="str">
        <f>VLOOKUP(H469,'Plateformes multimodales'!A:I,9,FALSE)</f>
        <v>France</v>
      </c>
      <c r="G469" s="6">
        <f>VLOOKUP(H469,'Plateformes multimodales'!A:I,5,FALSE)</f>
        <v>62</v>
      </c>
      <c r="H469" s="9" t="s">
        <v>25</v>
      </c>
      <c r="I469" s="9" t="str">
        <f>VLOOKUP(H469,'Plateformes multimodales'!A:B,2,FALSE)</f>
        <v>Delta 3 - LDCT</v>
      </c>
      <c r="J469" s="9">
        <v>5</v>
      </c>
      <c r="K469" s="6" t="s">
        <v>15</v>
      </c>
      <c r="L469" s="6" t="s">
        <v>406</v>
      </c>
      <c r="M469" s="6" t="s">
        <v>16</v>
      </c>
      <c r="N469" s="6" t="s">
        <v>414</v>
      </c>
      <c r="O469" t="s">
        <v>516</v>
      </c>
      <c r="P469" t="s">
        <v>516</v>
      </c>
      <c r="Q469" t="s">
        <v>516</v>
      </c>
      <c r="R469" t="s">
        <v>516</v>
      </c>
      <c r="S469" t="s">
        <v>516</v>
      </c>
      <c r="T469" t="s">
        <v>429</v>
      </c>
      <c r="U469" t="s">
        <v>412</v>
      </c>
    </row>
    <row r="470" spans="1:21" ht="14.45" customHeight="1" x14ac:dyDescent="0.25">
      <c r="A470" t="s">
        <v>441</v>
      </c>
      <c r="B470" t="str">
        <f>VLOOKUP(D470,'Plateformes multimodales'!A:I,9,FALSE)</f>
        <v>France</v>
      </c>
      <c r="C470" s="6">
        <f>VLOOKUP(D470,'Plateformes multimodales'!A:E,5,FALSE)</f>
        <v>69</v>
      </c>
      <c r="D470" s="9" t="s">
        <v>384</v>
      </c>
      <c r="E470" t="str">
        <f>VLOOKUP(D470,'Plateformes multimodales'!A:B,2,FALSE)</f>
        <v>Novatrans/ Green Modal</v>
      </c>
      <c r="F470" t="str">
        <f>VLOOKUP(H470,'Plateformes multimodales'!A:I,9,FALSE)</f>
        <v>France</v>
      </c>
      <c r="G470" s="6">
        <f>VLOOKUP(H470,'Plateformes multimodales'!A:I,5,FALSE)</f>
        <v>62</v>
      </c>
      <c r="H470" s="9" t="s">
        <v>25</v>
      </c>
      <c r="I470" s="9" t="str">
        <f>VLOOKUP(H470,'Plateformes multimodales'!A:B,2,FALSE)</f>
        <v>Delta 3 - LDCT</v>
      </c>
      <c r="J470" s="9">
        <v>5</v>
      </c>
      <c r="K470" s="6" t="s">
        <v>16</v>
      </c>
      <c r="L470" s="6" t="s">
        <v>406</v>
      </c>
      <c r="M470" s="6" t="s">
        <v>19</v>
      </c>
      <c r="N470" s="6" t="s">
        <v>414</v>
      </c>
      <c r="O470" t="s">
        <v>516</v>
      </c>
      <c r="P470" t="s">
        <v>516</v>
      </c>
      <c r="Q470" t="s">
        <v>516</v>
      </c>
      <c r="R470" t="s">
        <v>516</v>
      </c>
      <c r="S470" t="s">
        <v>516</v>
      </c>
      <c r="T470" t="s">
        <v>429</v>
      </c>
      <c r="U470" t="s">
        <v>412</v>
      </c>
    </row>
    <row r="471" spans="1:21" ht="14.45" customHeight="1" x14ac:dyDescent="0.25">
      <c r="A471" t="s">
        <v>441</v>
      </c>
      <c r="B471" t="str">
        <f>VLOOKUP(D471,'Plateformes multimodales'!A:I,9,FALSE)</f>
        <v>France</v>
      </c>
      <c r="C471" s="6">
        <f>VLOOKUP(D471,'Plateformes multimodales'!A:E,5,FALSE)</f>
        <v>69</v>
      </c>
      <c r="D471" s="9" t="s">
        <v>384</v>
      </c>
      <c r="E471" t="str">
        <f>VLOOKUP(D471,'Plateformes multimodales'!A:B,2,FALSE)</f>
        <v>Novatrans/ Green Modal</v>
      </c>
      <c r="F471" t="str">
        <f>VLOOKUP(H471,'Plateformes multimodales'!A:I,9,FALSE)</f>
        <v>France</v>
      </c>
      <c r="G471" s="6">
        <f>VLOOKUP(H471,'Plateformes multimodales'!A:I,5,FALSE)</f>
        <v>62</v>
      </c>
      <c r="H471" s="9" t="s">
        <v>25</v>
      </c>
      <c r="I471" s="9" t="str">
        <f>VLOOKUP(H471,'Plateformes multimodales'!A:B,2,FALSE)</f>
        <v>Delta 3 - LDCT</v>
      </c>
      <c r="J471" s="9">
        <v>5</v>
      </c>
      <c r="K471" s="6" t="s">
        <v>19</v>
      </c>
      <c r="L471" s="6" t="s">
        <v>406</v>
      </c>
      <c r="M471" s="6" t="s">
        <v>18</v>
      </c>
      <c r="N471" s="6" t="s">
        <v>414</v>
      </c>
      <c r="O471" t="s">
        <v>516</v>
      </c>
      <c r="P471" t="s">
        <v>516</v>
      </c>
      <c r="Q471" t="s">
        <v>516</v>
      </c>
      <c r="R471" t="s">
        <v>516</v>
      </c>
      <c r="S471" t="s">
        <v>516</v>
      </c>
      <c r="T471" t="s">
        <v>429</v>
      </c>
      <c r="U471" t="s">
        <v>412</v>
      </c>
    </row>
    <row r="472" spans="1:21" ht="14.45" customHeight="1" x14ac:dyDescent="0.25">
      <c r="A472" t="s">
        <v>441</v>
      </c>
      <c r="B472" t="str">
        <f>VLOOKUP(D472,'Plateformes multimodales'!A:I,9,FALSE)</f>
        <v>France</v>
      </c>
      <c r="C472" s="6">
        <f>VLOOKUP(D472,'Plateformes multimodales'!A:E,5,FALSE)</f>
        <v>69</v>
      </c>
      <c r="D472" s="9" t="s">
        <v>384</v>
      </c>
      <c r="E472" t="str">
        <f>VLOOKUP(D472,'Plateformes multimodales'!A:B,2,FALSE)</f>
        <v>Novatrans/ Green Modal</v>
      </c>
      <c r="F472" t="str">
        <f>VLOOKUP(H472,'Plateformes multimodales'!A:I,9,FALSE)</f>
        <v>France</v>
      </c>
      <c r="G472" s="6">
        <f>VLOOKUP(H472,'Plateformes multimodales'!A:I,5,FALSE)</f>
        <v>62</v>
      </c>
      <c r="H472" s="9" t="s">
        <v>25</v>
      </c>
      <c r="I472" s="9" t="str">
        <f>VLOOKUP(H472,'Plateformes multimodales'!A:B,2,FALSE)</f>
        <v>Delta 3 - LDCT</v>
      </c>
      <c r="J472" s="9">
        <v>5</v>
      </c>
      <c r="K472" s="6" t="s">
        <v>18</v>
      </c>
      <c r="L472" s="6" t="s">
        <v>406</v>
      </c>
      <c r="M472" s="6" t="s">
        <v>17</v>
      </c>
      <c r="N472" s="6" t="s">
        <v>414</v>
      </c>
      <c r="O472" t="s">
        <v>516</v>
      </c>
      <c r="P472" t="s">
        <v>516</v>
      </c>
      <c r="Q472" t="s">
        <v>516</v>
      </c>
      <c r="R472" t="s">
        <v>516</v>
      </c>
      <c r="S472" t="s">
        <v>516</v>
      </c>
      <c r="T472" t="s">
        <v>429</v>
      </c>
      <c r="U472" t="s">
        <v>412</v>
      </c>
    </row>
    <row r="473" spans="1:21" ht="14.45" customHeight="1" x14ac:dyDescent="0.25">
      <c r="A473" t="s">
        <v>441</v>
      </c>
      <c r="B473" t="str">
        <f>VLOOKUP(D473,'Plateformes multimodales'!A:I,9,FALSE)</f>
        <v>France</v>
      </c>
      <c r="C473" s="6">
        <f>VLOOKUP(D473,'Plateformes multimodales'!A:E,5,FALSE)</f>
        <v>69</v>
      </c>
      <c r="D473" s="9" t="s">
        <v>384</v>
      </c>
      <c r="E473" t="str">
        <f>VLOOKUP(D473,'Plateformes multimodales'!A:B,2,FALSE)</f>
        <v>Novatrans/ Green Modal</v>
      </c>
      <c r="F473" t="str">
        <f>VLOOKUP(H473,'Plateformes multimodales'!A:I,9,FALSE)</f>
        <v>France</v>
      </c>
      <c r="G473" s="6">
        <f>VLOOKUP(H473,'Plateformes multimodales'!A:I,5,FALSE)</f>
        <v>62</v>
      </c>
      <c r="H473" s="9" t="s">
        <v>25</v>
      </c>
      <c r="I473" s="9" t="str">
        <f>VLOOKUP(H473,'Plateformes multimodales'!A:B,2,FALSE)</f>
        <v>Delta 3 - LDCT</v>
      </c>
      <c r="J473" s="9">
        <v>5</v>
      </c>
      <c r="K473" s="6" t="s">
        <v>17</v>
      </c>
      <c r="L473" s="6" t="s">
        <v>406</v>
      </c>
      <c r="M473" s="6" t="s">
        <v>15</v>
      </c>
      <c r="N473" s="6" t="s">
        <v>418</v>
      </c>
      <c r="O473" t="s">
        <v>516</v>
      </c>
      <c r="P473" t="s">
        <v>516</v>
      </c>
      <c r="Q473" t="s">
        <v>516</v>
      </c>
      <c r="R473" t="s">
        <v>516</v>
      </c>
      <c r="S473" t="s">
        <v>516</v>
      </c>
      <c r="T473" t="s">
        <v>429</v>
      </c>
      <c r="U473" t="s">
        <v>409</v>
      </c>
    </row>
    <row r="474" spans="1:21" ht="14.45" customHeight="1" x14ac:dyDescent="0.25">
      <c r="A474" t="s">
        <v>441</v>
      </c>
      <c r="B474" t="str">
        <f>VLOOKUP(D474,'Plateformes multimodales'!A:I,9,FALSE)</f>
        <v>France</v>
      </c>
      <c r="C474" s="6">
        <f>VLOOKUP(D474,'Plateformes multimodales'!A:E,5,FALSE)</f>
        <v>69</v>
      </c>
      <c r="D474" s="9" t="s">
        <v>384</v>
      </c>
      <c r="E474" t="str">
        <f>VLOOKUP(D474,'Plateformes multimodales'!A:B,2,FALSE)</f>
        <v>Novatrans/ Green Modal</v>
      </c>
      <c r="F474" t="str">
        <f>VLOOKUP(H474,'Plateformes multimodales'!A:I,9,FALSE)</f>
        <v>France</v>
      </c>
      <c r="G474" s="6">
        <f>VLOOKUP(H474,'Plateformes multimodales'!A:I,5,FALSE)</f>
        <v>59</v>
      </c>
      <c r="H474" s="9" t="s">
        <v>319</v>
      </c>
      <c r="I474" s="9" t="str">
        <f>VLOOKUP(H474,'Plateformes multimodales'!A:B,2,FALSE)</f>
        <v>Port de Dunkerque</v>
      </c>
      <c r="J474" s="9">
        <v>5</v>
      </c>
      <c r="K474" s="6" t="s">
        <v>15</v>
      </c>
      <c r="L474" s="6" t="s">
        <v>406</v>
      </c>
      <c r="M474" s="6" t="s">
        <v>17</v>
      </c>
      <c r="N474" s="6" t="s">
        <v>401</v>
      </c>
      <c r="O474" t="s">
        <v>516</v>
      </c>
      <c r="P474" t="s">
        <v>516</v>
      </c>
      <c r="Q474" t="s">
        <v>516</v>
      </c>
      <c r="R474" t="s">
        <v>516</v>
      </c>
      <c r="S474" t="s">
        <v>516</v>
      </c>
      <c r="U474" t="s">
        <v>408</v>
      </c>
    </row>
    <row r="475" spans="1:21" ht="14.45" customHeight="1" x14ac:dyDescent="0.25">
      <c r="A475" t="s">
        <v>441</v>
      </c>
      <c r="B475" t="str">
        <f>VLOOKUP(D475,'Plateformes multimodales'!A:I,9,FALSE)</f>
        <v>France</v>
      </c>
      <c r="C475" s="6">
        <f>VLOOKUP(D475,'Plateformes multimodales'!A:E,5,FALSE)</f>
        <v>69</v>
      </c>
      <c r="D475" s="9" t="s">
        <v>384</v>
      </c>
      <c r="E475" t="str">
        <f>VLOOKUP(D475,'Plateformes multimodales'!A:B,2,FALSE)</f>
        <v>Novatrans/ Green Modal</v>
      </c>
      <c r="F475" t="str">
        <f>VLOOKUP(H475,'Plateformes multimodales'!A:I,9,FALSE)</f>
        <v>France</v>
      </c>
      <c r="G475" s="6">
        <f>VLOOKUP(H475,'Plateformes multimodales'!A:I,5,FALSE)</f>
        <v>59</v>
      </c>
      <c r="H475" s="9" t="s">
        <v>319</v>
      </c>
      <c r="I475" s="9" t="str">
        <f>VLOOKUP(H475,'Plateformes multimodales'!A:B,2,FALSE)</f>
        <v>Port de Dunkerque</v>
      </c>
      <c r="J475" s="9">
        <v>5</v>
      </c>
      <c r="K475" s="6" t="s">
        <v>16</v>
      </c>
      <c r="L475" s="6" t="s">
        <v>406</v>
      </c>
      <c r="M475" s="6" t="s">
        <v>17</v>
      </c>
      <c r="N475" s="6" t="s">
        <v>401</v>
      </c>
      <c r="O475" t="s">
        <v>516</v>
      </c>
      <c r="P475" t="s">
        <v>516</v>
      </c>
      <c r="Q475" t="s">
        <v>516</v>
      </c>
      <c r="R475" t="s">
        <v>516</v>
      </c>
      <c r="S475" t="s">
        <v>516</v>
      </c>
      <c r="U475" t="s">
        <v>409</v>
      </c>
    </row>
    <row r="476" spans="1:21" ht="14.45" customHeight="1" x14ac:dyDescent="0.25">
      <c r="A476" t="s">
        <v>441</v>
      </c>
      <c r="B476" t="str">
        <f>VLOOKUP(D476,'Plateformes multimodales'!A:I,9,FALSE)</f>
        <v>France</v>
      </c>
      <c r="C476" s="6">
        <f>VLOOKUP(D476,'Plateformes multimodales'!A:E,5,FALSE)</f>
        <v>69</v>
      </c>
      <c r="D476" s="9" t="s">
        <v>384</v>
      </c>
      <c r="E476" t="str">
        <f>VLOOKUP(D476,'Plateformes multimodales'!A:B,2,FALSE)</f>
        <v>Novatrans/ Green Modal</v>
      </c>
      <c r="F476" t="str">
        <f>VLOOKUP(H476,'Plateformes multimodales'!A:I,9,FALSE)</f>
        <v>France</v>
      </c>
      <c r="G476" s="6">
        <f>VLOOKUP(H476,'Plateformes multimodales'!A:I,5,FALSE)</f>
        <v>59</v>
      </c>
      <c r="H476" s="9" t="s">
        <v>319</v>
      </c>
      <c r="I476" s="9" t="str">
        <f>VLOOKUP(H476,'Plateformes multimodales'!A:B,2,FALSE)</f>
        <v>Port de Dunkerque</v>
      </c>
      <c r="J476" s="9">
        <v>5</v>
      </c>
      <c r="K476" s="6" t="s">
        <v>19</v>
      </c>
      <c r="L476" s="6" t="s">
        <v>406</v>
      </c>
      <c r="M476" s="6" t="s">
        <v>15</v>
      </c>
      <c r="N476" s="6" t="s">
        <v>401</v>
      </c>
      <c r="O476" t="s">
        <v>516</v>
      </c>
      <c r="P476" t="s">
        <v>516</v>
      </c>
      <c r="Q476" t="s">
        <v>516</v>
      </c>
      <c r="R476" t="s">
        <v>516</v>
      </c>
      <c r="S476" t="s">
        <v>516</v>
      </c>
      <c r="U476" t="s">
        <v>405</v>
      </c>
    </row>
    <row r="477" spans="1:21" ht="14.45" customHeight="1" x14ac:dyDescent="0.25">
      <c r="A477" t="s">
        <v>441</v>
      </c>
      <c r="B477" t="str">
        <f>VLOOKUP(D477,'Plateformes multimodales'!A:I,9,FALSE)</f>
        <v>France</v>
      </c>
      <c r="C477" s="6">
        <f>VLOOKUP(D477,'Plateformes multimodales'!A:E,5,FALSE)</f>
        <v>69</v>
      </c>
      <c r="D477" s="9" t="s">
        <v>384</v>
      </c>
      <c r="E477" t="str">
        <f>VLOOKUP(D477,'Plateformes multimodales'!A:B,2,FALSE)</f>
        <v>Novatrans/ Green Modal</v>
      </c>
      <c r="F477" t="str">
        <f>VLOOKUP(H477,'Plateformes multimodales'!A:I,9,FALSE)</f>
        <v>France</v>
      </c>
      <c r="G477" s="6">
        <f>VLOOKUP(H477,'Plateformes multimodales'!A:I,5,FALSE)</f>
        <v>59</v>
      </c>
      <c r="H477" s="9" t="s">
        <v>319</v>
      </c>
      <c r="I477" s="9" t="str">
        <f>VLOOKUP(H477,'Plateformes multimodales'!A:B,2,FALSE)</f>
        <v>Port de Dunkerque</v>
      </c>
      <c r="J477" s="9">
        <v>5</v>
      </c>
      <c r="K477" s="6" t="s">
        <v>18</v>
      </c>
      <c r="L477" s="6" t="s">
        <v>406</v>
      </c>
      <c r="M477" s="6" t="s">
        <v>15</v>
      </c>
      <c r="N477" s="6" t="s">
        <v>401</v>
      </c>
      <c r="O477" t="s">
        <v>516</v>
      </c>
      <c r="P477" t="s">
        <v>516</v>
      </c>
      <c r="Q477" t="s">
        <v>516</v>
      </c>
      <c r="R477" t="s">
        <v>516</v>
      </c>
      <c r="S477" t="s">
        <v>516</v>
      </c>
      <c r="U477" t="s">
        <v>408</v>
      </c>
    </row>
    <row r="478" spans="1:21" ht="14.45" customHeight="1" x14ac:dyDescent="0.25">
      <c r="A478" t="s">
        <v>441</v>
      </c>
      <c r="B478" t="str">
        <f>VLOOKUP(D478,'Plateformes multimodales'!A:I,9,FALSE)</f>
        <v>France</v>
      </c>
      <c r="C478" s="6">
        <f>VLOOKUP(D478,'Plateformes multimodales'!A:E,5,FALSE)</f>
        <v>69</v>
      </c>
      <c r="D478" s="9" t="s">
        <v>384</v>
      </c>
      <c r="E478" t="str">
        <f>VLOOKUP(D478,'Plateformes multimodales'!A:B,2,FALSE)</f>
        <v>Novatrans/ Green Modal</v>
      </c>
      <c r="F478" t="str">
        <f>VLOOKUP(H478,'Plateformes multimodales'!A:I,9,FALSE)</f>
        <v>France</v>
      </c>
      <c r="G478" s="6">
        <f>VLOOKUP(H478,'Plateformes multimodales'!A:I,5,FALSE)</f>
        <v>59</v>
      </c>
      <c r="H478" s="9" t="s">
        <v>319</v>
      </c>
      <c r="I478" s="9" t="str">
        <f>VLOOKUP(H478,'Plateformes multimodales'!A:B,2,FALSE)</f>
        <v>Port de Dunkerque</v>
      </c>
      <c r="J478" s="9">
        <v>5</v>
      </c>
      <c r="K478" s="6" t="s">
        <v>17</v>
      </c>
      <c r="L478" s="6" t="s">
        <v>406</v>
      </c>
      <c r="M478" s="6" t="s">
        <v>19</v>
      </c>
      <c r="N478" s="6" t="s">
        <v>401</v>
      </c>
      <c r="O478" t="s">
        <v>516</v>
      </c>
      <c r="P478" t="s">
        <v>516</v>
      </c>
      <c r="Q478" t="s">
        <v>516</v>
      </c>
      <c r="R478" t="s">
        <v>516</v>
      </c>
      <c r="S478" t="s">
        <v>516</v>
      </c>
      <c r="U478" t="s">
        <v>405</v>
      </c>
    </row>
    <row r="479" spans="1:21" ht="14.45" customHeight="1" x14ac:dyDescent="0.25">
      <c r="A479" t="s">
        <v>441</v>
      </c>
      <c r="B479" t="str">
        <f>VLOOKUP(D479,'Plateformes multimodales'!A:I,9,FALSE)</f>
        <v>France</v>
      </c>
      <c r="C479" s="6">
        <f>VLOOKUP(D479,'Plateformes multimodales'!A:E,5,FALSE)</f>
        <v>69</v>
      </c>
      <c r="D479" s="9" t="s">
        <v>384</v>
      </c>
      <c r="E479" t="str">
        <f>VLOOKUP(D479,'Plateformes multimodales'!A:B,2,FALSE)</f>
        <v>Novatrans/ Green Modal</v>
      </c>
      <c r="F479" t="str">
        <f>VLOOKUP(H479,'Plateformes multimodales'!A:I,9,FALSE)</f>
        <v>France</v>
      </c>
      <c r="G479" s="6">
        <f>VLOOKUP(H479,'Plateformes multimodales'!A:I,5,FALSE)</f>
        <v>13</v>
      </c>
      <c r="H479" s="9" t="s">
        <v>325</v>
      </c>
      <c r="I479" s="9" t="str">
        <f>VLOOKUP(H479,'Plateformes multimodales'!A:B,2,FALSE)</f>
        <v>EUROFOS</v>
      </c>
      <c r="J479" s="9">
        <v>3</v>
      </c>
      <c r="K479" s="6" t="s">
        <v>16</v>
      </c>
      <c r="L479" s="6" t="s">
        <v>433</v>
      </c>
      <c r="M479" s="6" t="s">
        <v>19</v>
      </c>
      <c r="N479" s="6" t="s">
        <v>406</v>
      </c>
      <c r="O479" t="s">
        <v>516</v>
      </c>
      <c r="P479" t="s">
        <v>516</v>
      </c>
      <c r="Q479" t="s">
        <v>516</v>
      </c>
      <c r="R479" t="s">
        <v>516</v>
      </c>
      <c r="S479" t="s">
        <v>516</v>
      </c>
      <c r="T479" t="s">
        <v>434</v>
      </c>
      <c r="U479" t="s">
        <v>412</v>
      </c>
    </row>
    <row r="480" spans="1:21" ht="14.45" customHeight="1" x14ac:dyDescent="0.25">
      <c r="A480" t="s">
        <v>441</v>
      </c>
      <c r="B480" t="str">
        <f>VLOOKUP(D480,'Plateformes multimodales'!A:I,9,FALSE)</f>
        <v>France</v>
      </c>
      <c r="C480" s="6">
        <f>VLOOKUP(D480,'Plateformes multimodales'!A:E,5,FALSE)</f>
        <v>69</v>
      </c>
      <c r="D480" s="9" t="s">
        <v>384</v>
      </c>
      <c r="E480" t="str">
        <f>VLOOKUP(D480,'Plateformes multimodales'!A:B,2,FALSE)</f>
        <v>Novatrans/ Green Modal</v>
      </c>
      <c r="F480" t="str">
        <f>VLOOKUP(H480,'Plateformes multimodales'!A:I,9,FALSE)</f>
        <v>France</v>
      </c>
      <c r="G480" s="6">
        <f>VLOOKUP(H480,'Plateformes multimodales'!A:I,5,FALSE)</f>
        <v>13</v>
      </c>
      <c r="H480" s="9" t="s">
        <v>325</v>
      </c>
      <c r="I480" s="9" t="str">
        <f>VLOOKUP(H480,'Plateformes multimodales'!A:B,2,FALSE)</f>
        <v>EUROFOS</v>
      </c>
      <c r="J480" s="9">
        <v>3</v>
      </c>
      <c r="K480" s="6" t="s">
        <v>18</v>
      </c>
      <c r="L480" s="6" t="s">
        <v>433</v>
      </c>
      <c r="M480" s="6" t="s">
        <v>17</v>
      </c>
      <c r="N480" s="6" t="s">
        <v>406</v>
      </c>
      <c r="O480" t="s">
        <v>516</v>
      </c>
      <c r="P480" t="s">
        <v>516</v>
      </c>
      <c r="Q480" t="s">
        <v>516</v>
      </c>
      <c r="R480" t="s">
        <v>516</v>
      </c>
      <c r="S480" t="s">
        <v>516</v>
      </c>
      <c r="T480" t="s">
        <v>434</v>
      </c>
      <c r="U480" t="s">
        <v>412</v>
      </c>
    </row>
    <row r="481" spans="1:21" ht="14.45" customHeight="1" x14ac:dyDescent="0.25">
      <c r="A481" t="s">
        <v>441</v>
      </c>
      <c r="B481" t="str">
        <f>VLOOKUP(D481,'Plateformes multimodales'!A:I,9,FALSE)</f>
        <v>France</v>
      </c>
      <c r="C481" s="6">
        <f>VLOOKUP(D481,'Plateformes multimodales'!A:E,5,FALSE)</f>
        <v>69</v>
      </c>
      <c r="D481" s="9" t="s">
        <v>384</v>
      </c>
      <c r="E481" t="str">
        <f>VLOOKUP(D481,'Plateformes multimodales'!A:B,2,FALSE)</f>
        <v>Novatrans/ Green Modal</v>
      </c>
      <c r="F481" t="str">
        <f>VLOOKUP(H481,'Plateformes multimodales'!A:I,9,FALSE)</f>
        <v>France</v>
      </c>
      <c r="G481" s="6">
        <f>VLOOKUP(H481,'Plateformes multimodales'!A:I,5,FALSE)</f>
        <v>13</v>
      </c>
      <c r="H481" s="9" t="s">
        <v>325</v>
      </c>
      <c r="I481" s="9" t="str">
        <f>VLOOKUP(H481,'Plateformes multimodales'!A:B,2,FALSE)</f>
        <v>EUROFOS</v>
      </c>
      <c r="J481" s="9">
        <v>3</v>
      </c>
      <c r="K481" s="6" t="s">
        <v>17</v>
      </c>
      <c r="L481" s="6" t="s">
        <v>433</v>
      </c>
      <c r="M481" s="6" t="s">
        <v>15</v>
      </c>
      <c r="N481" s="6" t="s">
        <v>406</v>
      </c>
      <c r="O481" t="s">
        <v>516</v>
      </c>
      <c r="P481" t="s">
        <v>516</v>
      </c>
      <c r="Q481" t="s">
        <v>516</v>
      </c>
      <c r="R481" t="s">
        <v>516</v>
      </c>
      <c r="S481" t="s">
        <v>516</v>
      </c>
      <c r="T481" t="s">
        <v>434</v>
      </c>
      <c r="U481" t="s">
        <v>409</v>
      </c>
    </row>
    <row r="482" spans="1:21" ht="14.45" customHeight="1" x14ac:dyDescent="0.25">
      <c r="A482" t="s">
        <v>441</v>
      </c>
      <c r="B482" t="str">
        <f>VLOOKUP(D482,'Plateformes multimodales'!A:I,9,FALSE)</f>
        <v>France</v>
      </c>
      <c r="C482" s="6">
        <f>VLOOKUP(D482,'Plateformes multimodales'!A:E,5,FALSE)</f>
        <v>69</v>
      </c>
      <c r="D482" s="9" t="s">
        <v>384</v>
      </c>
      <c r="E482" t="str">
        <f>VLOOKUP(D482,'Plateformes multimodales'!A:B,2,FALSE)</f>
        <v>Novatrans/ Green Modal</v>
      </c>
      <c r="F482" t="str">
        <f>VLOOKUP(H482,'Plateformes multimodales'!A:I,9,FALSE)</f>
        <v>France</v>
      </c>
      <c r="G482" s="6">
        <f>VLOOKUP(H482,'Plateformes multimodales'!A:I,5,FALSE)</f>
        <v>13</v>
      </c>
      <c r="H482" s="9" t="s">
        <v>336</v>
      </c>
      <c r="I482" s="9" t="str">
        <f>VLOOKUP(H482,'Plateformes multimodales'!A:B,2,FALSE)</f>
        <v>Seayard</v>
      </c>
      <c r="J482" s="9">
        <v>3</v>
      </c>
      <c r="K482" s="6" t="s">
        <v>16</v>
      </c>
      <c r="L482" s="6" t="s">
        <v>433</v>
      </c>
      <c r="M482" s="6" t="s">
        <v>19</v>
      </c>
      <c r="N482" s="6" t="s">
        <v>406</v>
      </c>
      <c r="O482" t="s">
        <v>516</v>
      </c>
      <c r="P482" t="s">
        <v>516</v>
      </c>
      <c r="Q482" t="s">
        <v>516</v>
      </c>
      <c r="R482" t="s">
        <v>516</v>
      </c>
      <c r="S482" t="s">
        <v>516</v>
      </c>
      <c r="T482" t="s">
        <v>434</v>
      </c>
      <c r="U482" t="s">
        <v>412</v>
      </c>
    </row>
    <row r="483" spans="1:21" ht="14.45" customHeight="1" x14ac:dyDescent="0.25">
      <c r="A483" t="s">
        <v>441</v>
      </c>
      <c r="B483" t="str">
        <f>VLOOKUP(D483,'Plateformes multimodales'!A:I,9,FALSE)</f>
        <v>France</v>
      </c>
      <c r="C483" s="6">
        <f>VLOOKUP(D483,'Plateformes multimodales'!A:E,5,FALSE)</f>
        <v>69</v>
      </c>
      <c r="D483" s="9" t="s">
        <v>384</v>
      </c>
      <c r="E483" t="str">
        <f>VLOOKUP(D483,'Plateformes multimodales'!A:B,2,FALSE)</f>
        <v>Novatrans/ Green Modal</v>
      </c>
      <c r="F483" t="str">
        <f>VLOOKUP(H483,'Plateformes multimodales'!A:I,9,FALSE)</f>
        <v>France</v>
      </c>
      <c r="G483" s="6">
        <f>VLOOKUP(H483,'Plateformes multimodales'!A:I,5,FALSE)</f>
        <v>13</v>
      </c>
      <c r="H483" s="9" t="s">
        <v>336</v>
      </c>
      <c r="I483" s="9" t="str">
        <f>VLOOKUP(H483,'Plateformes multimodales'!A:B,2,FALSE)</f>
        <v>Seayard</v>
      </c>
      <c r="J483" s="9">
        <v>3</v>
      </c>
      <c r="K483" s="6" t="s">
        <v>18</v>
      </c>
      <c r="L483" s="6" t="s">
        <v>433</v>
      </c>
      <c r="M483" s="6" t="s">
        <v>17</v>
      </c>
      <c r="N483" s="6" t="s">
        <v>406</v>
      </c>
      <c r="O483" t="s">
        <v>516</v>
      </c>
      <c r="P483" t="s">
        <v>516</v>
      </c>
      <c r="Q483" t="s">
        <v>516</v>
      </c>
      <c r="R483" t="s">
        <v>516</v>
      </c>
      <c r="S483" t="s">
        <v>516</v>
      </c>
      <c r="T483" t="s">
        <v>434</v>
      </c>
      <c r="U483" t="s">
        <v>412</v>
      </c>
    </row>
    <row r="484" spans="1:21" ht="14.45" customHeight="1" x14ac:dyDescent="0.25">
      <c r="A484" t="s">
        <v>441</v>
      </c>
      <c r="B484" t="str">
        <f>VLOOKUP(D484,'Plateformes multimodales'!A:I,9,FALSE)</f>
        <v>France</v>
      </c>
      <c r="C484" s="6">
        <f>VLOOKUP(D484,'Plateformes multimodales'!A:E,5,FALSE)</f>
        <v>69</v>
      </c>
      <c r="D484" s="9" t="s">
        <v>384</v>
      </c>
      <c r="E484" t="str">
        <f>VLOOKUP(D484,'Plateformes multimodales'!A:B,2,FALSE)</f>
        <v>Novatrans/ Green Modal</v>
      </c>
      <c r="F484" t="str">
        <f>VLOOKUP(H484,'Plateformes multimodales'!A:I,9,FALSE)</f>
        <v>France</v>
      </c>
      <c r="G484" s="6">
        <f>VLOOKUP(H484,'Plateformes multimodales'!A:I,5,FALSE)</f>
        <v>13</v>
      </c>
      <c r="H484" s="9" t="s">
        <v>336</v>
      </c>
      <c r="I484" s="9" t="str">
        <f>VLOOKUP(H484,'Plateformes multimodales'!A:B,2,FALSE)</f>
        <v>Seayard</v>
      </c>
      <c r="J484" s="9">
        <v>3</v>
      </c>
      <c r="K484" s="6" t="s">
        <v>17</v>
      </c>
      <c r="L484" s="6" t="s">
        <v>433</v>
      </c>
      <c r="M484" s="6" t="s">
        <v>15</v>
      </c>
      <c r="N484" s="6" t="s">
        <v>406</v>
      </c>
      <c r="O484" t="s">
        <v>516</v>
      </c>
      <c r="P484" t="s">
        <v>516</v>
      </c>
      <c r="Q484" t="s">
        <v>516</v>
      </c>
      <c r="R484" t="s">
        <v>516</v>
      </c>
      <c r="S484" t="s">
        <v>516</v>
      </c>
      <c r="T484" t="s">
        <v>434</v>
      </c>
      <c r="U484" t="s">
        <v>409</v>
      </c>
    </row>
    <row r="485" spans="1:21" ht="14.45" customHeight="1" x14ac:dyDescent="0.25">
      <c r="A485" t="s">
        <v>228</v>
      </c>
      <c r="B485" t="str">
        <f>VLOOKUP(D485,'Plateformes multimodales'!A:I,9,FALSE)</f>
        <v>Belgique</v>
      </c>
      <c r="C485" s="6" t="str">
        <f>VLOOKUP(D485,'Plateformes multimodales'!A:E,5,FALSE)</f>
        <v>NR</v>
      </c>
      <c r="D485" s="14" t="s">
        <v>232</v>
      </c>
      <c r="E485" t="str">
        <f>VLOOKUP(D485,'Plateformes multimodales'!A:B,2,FALSE)</f>
        <v>Port of Antwerp</v>
      </c>
      <c r="F485" t="str">
        <f>VLOOKUP(H485,'Plateformes multimodales'!A:I,9,FALSE)</f>
        <v>France</v>
      </c>
      <c r="G485" s="6">
        <f>VLOOKUP(H485,'Plateformes multimodales'!A:I,5,FALSE)</f>
        <v>66</v>
      </c>
      <c r="H485" s="9" t="s">
        <v>264</v>
      </c>
      <c r="I485" s="9" t="str">
        <f>VLOOKUP(H485,'Plateformes multimodales'!A:B,2,FALSE)</f>
        <v>Perpignan St Charles Conteneur Terminal (PSCCT)</v>
      </c>
      <c r="J485">
        <v>10</v>
      </c>
      <c r="K485" s="6" t="s">
        <v>15</v>
      </c>
      <c r="L485" s="20">
        <v>0.5625</v>
      </c>
      <c r="M485" s="6" t="s">
        <v>19</v>
      </c>
      <c r="N485" s="20">
        <v>0.3125</v>
      </c>
      <c r="O485" t="s">
        <v>394</v>
      </c>
      <c r="P485" t="s">
        <v>461</v>
      </c>
      <c r="S485" t="s">
        <v>254</v>
      </c>
    </row>
    <row r="486" spans="1:21" ht="14.45" customHeight="1" x14ac:dyDescent="0.25">
      <c r="A486" t="s">
        <v>228</v>
      </c>
      <c r="B486" t="str">
        <f>VLOOKUP(D486,'Plateformes multimodales'!A:I,9,FALSE)</f>
        <v>Belgique</v>
      </c>
      <c r="C486" s="6" t="str">
        <f>VLOOKUP(D486,'Plateformes multimodales'!A:E,5,FALSE)</f>
        <v>NR</v>
      </c>
      <c r="D486" s="14" t="s">
        <v>232</v>
      </c>
      <c r="E486" t="str">
        <f>VLOOKUP(D486,'Plateformes multimodales'!A:B,2,FALSE)</f>
        <v>Port of Antwerp</v>
      </c>
      <c r="F486" t="str">
        <f>VLOOKUP(H486,'Plateformes multimodales'!A:I,9,FALSE)</f>
        <v>France</v>
      </c>
      <c r="G486" s="6">
        <f>VLOOKUP(H486,'Plateformes multimodales'!A:I,5,FALSE)</f>
        <v>66</v>
      </c>
      <c r="H486" s="9" t="s">
        <v>264</v>
      </c>
      <c r="I486" s="9" t="str">
        <f>VLOOKUP(H486,'Plateformes multimodales'!A:B,2,FALSE)</f>
        <v>Perpignan St Charles Conteneur Terminal (PSCCT)</v>
      </c>
      <c r="J486">
        <v>10</v>
      </c>
      <c r="K486" s="6" t="s">
        <v>16</v>
      </c>
      <c r="L486" s="20">
        <v>0.625</v>
      </c>
      <c r="M486" s="6" t="s">
        <v>18</v>
      </c>
      <c r="N486" s="20">
        <v>0.3125</v>
      </c>
      <c r="O486" t="s">
        <v>394</v>
      </c>
      <c r="P486" t="s">
        <v>461</v>
      </c>
      <c r="S486" t="s">
        <v>254</v>
      </c>
    </row>
    <row r="487" spans="1:21" ht="14.45" customHeight="1" x14ac:dyDescent="0.25">
      <c r="A487" t="s">
        <v>228</v>
      </c>
      <c r="B487" t="str">
        <f>VLOOKUP(D487,'Plateformes multimodales'!A:I,9,FALSE)</f>
        <v>Belgique</v>
      </c>
      <c r="C487" s="6" t="str">
        <f>VLOOKUP(D487,'Plateformes multimodales'!A:E,5,FALSE)</f>
        <v>NR</v>
      </c>
      <c r="D487" s="14" t="s">
        <v>232</v>
      </c>
      <c r="E487" t="str">
        <f>VLOOKUP(D487,'Plateformes multimodales'!A:B,2,FALSE)</f>
        <v>Port of Antwerp</v>
      </c>
      <c r="F487" t="str">
        <f>VLOOKUP(H487,'Plateformes multimodales'!A:I,9,FALSE)</f>
        <v>France</v>
      </c>
      <c r="G487" s="6">
        <f>VLOOKUP(H487,'Plateformes multimodales'!A:I,5,FALSE)</f>
        <v>66</v>
      </c>
      <c r="H487" s="9" t="s">
        <v>264</v>
      </c>
      <c r="I487" s="9" t="str">
        <f>VLOOKUP(H487,'Plateformes multimodales'!A:B,2,FALSE)</f>
        <v>Perpignan St Charles Conteneur Terminal (PSCCT)</v>
      </c>
      <c r="J487">
        <v>10</v>
      </c>
      <c r="K487" s="6" t="s">
        <v>16</v>
      </c>
      <c r="L487" s="20">
        <v>0.70833333333333337</v>
      </c>
      <c r="M487" s="6" t="s">
        <v>18</v>
      </c>
      <c r="N487" s="20">
        <v>0.54166666666666663</v>
      </c>
      <c r="O487" t="s">
        <v>394</v>
      </c>
      <c r="P487" t="s">
        <v>461</v>
      </c>
      <c r="S487" t="s">
        <v>254</v>
      </c>
    </row>
    <row r="488" spans="1:21" ht="14.45" customHeight="1" x14ac:dyDescent="0.25">
      <c r="A488" t="s">
        <v>228</v>
      </c>
      <c r="B488" t="str">
        <f>VLOOKUP(D488,'Plateformes multimodales'!A:I,9,FALSE)</f>
        <v>Belgique</v>
      </c>
      <c r="C488" s="6" t="str">
        <f>VLOOKUP(D488,'Plateformes multimodales'!A:E,5,FALSE)</f>
        <v>NR</v>
      </c>
      <c r="D488" s="14" t="s">
        <v>232</v>
      </c>
      <c r="E488" t="str">
        <f>VLOOKUP(D488,'Plateformes multimodales'!A:B,2,FALSE)</f>
        <v>Port of Antwerp</v>
      </c>
      <c r="F488" t="str">
        <f>VLOOKUP(H488,'Plateformes multimodales'!A:I,9,FALSE)</f>
        <v>France</v>
      </c>
      <c r="G488" s="6">
        <f>VLOOKUP(H488,'Plateformes multimodales'!A:I,5,FALSE)</f>
        <v>66</v>
      </c>
      <c r="H488" s="9" t="s">
        <v>264</v>
      </c>
      <c r="I488" s="9" t="str">
        <f>VLOOKUP(H488,'Plateformes multimodales'!A:B,2,FALSE)</f>
        <v>Perpignan St Charles Conteneur Terminal (PSCCT)</v>
      </c>
      <c r="J488">
        <v>10</v>
      </c>
      <c r="K488" s="6" t="s">
        <v>19</v>
      </c>
      <c r="L488" s="20">
        <v>0.70833333333333337</v>
      </c>
      <c r="M488" s="6" t="s">
        <v>17</v>
      </c>
      <c r="N488" s="20">
        <v>0.54166666666666663</v>
      </c>
      <c r="O488" t="s">
        <v>394</v>
      </c>
      <c r="P488" t="s">
        <v>461</v>
      </c>
      <c r="S488" t="s">
        <v>254</v>
      </c>
    </row>
    <row r="489" spans="1:21" ht="14.45" customHeight="1" x14ac:dyDescent="0.25">
      <c r="A489" t="s">
        <v>228</v>
      </c>
      <c r="B489" t="str">
        <f>VLOOKUP(D489,'Plateformes multimodales'!A:I,9,FALSE)</f>
        <v>Belgique</v>
      </c>
      <c r="C489" s="6" t="str">
        <f>VLOOKUP(D489,'Plateformes multimodales'!A:E,5,FALSE)</f>
        <v>NR</v>
      </c>
      <c r="D489" s="14" t="s">
        <v>232</v>
      </c>
      <c r="E489" t="str">
        <f>VLOOKUP(D489,'Plateformes multimodales'!A:B,2,FALSE)</f>
        <v>Port of Antwerp</v>
      </c>
      <c r="F489" t="str">
        <f>VLOOKUP(H489,'Plateformes multimodales'!A:I,9,FALSE)</f>
        <v>France</v>
      </c>
      <c r="G489" s="6">
        <f>VLOOKUP(H489,'Plateformes multimodales'!A:I,5,FALSE)</f>
        <v>66</v>
      </c>
      <c r="H489" s="9" t="s">
        <v>264</v>
      </c>
      <c r="I489" s="9" t="str">
        <f>VLOOKUP(H489,'Plateformes multimodales'!A:B,2,FALSE)</f>
        <v>Perpignan St Charles Conteneur Terminal (PSCCT)</v>
      </c>
      <c r="J489">
        <v>10</v>
      </c>
      <c r="K489" s="6" t="s">
        <v>18</v>
      </c>
      <c r="L489" s="20">
        <v>0.70833333333333337</v>
      </c>
      <c r="M489" s="6" t="s">
        <v>20</v>
      </c>
      <c r="N489" s="20">
        <v>0.54166666666666663</v>
      </c>
      <c r="O489" t="s">
        <v>394</v>
      </c>
      <c r="P489" t="s">
        <v>461</v>
      </c>
      <c r="S489" t="s">
        <v>254</v>
      </c>
    </row>
    <row r="490" spans="1:21" ht="14.45" customHeight="1" x14ac:dyDescent="0.25">
      <c r="A490" t="s">
        <v>228</v>
      </c>
      <c r="B490" t="str">
        <f>VLOOKUP(D490,'Plateformes multimodales'!A:I,9,FALSE)</f>
        <v>Belgique</v>
      </c>
      <c r="C490" s="6" t="str">
        <f>VLOOKUP(D490,'Plateformes multimodales'!A:E,5,FALSE)</f>
        <v>NR</v>
      </c>
      <c r="D490" s="14" t="s">
        <v>232</v>
      </c>
      <c r="E490" t="str">
        <f>VLOOKUP(D490,'Plateformes multimodales'!A:B,2,FALSE)</f>
        <v>Port of Antwerp</v>
      </c>
      <c r="F490" t="str">
        <f>VLOOKUP(H490,'Plateformes multimodales'!A:I,9,FALSE)</f>
        <v>France</v>
      </c>
      <c r="G490" s="6">
        <f>VLOOKUP(H490,'Plateformes multimodales'!A:I,5,FALSE)</f>
        <v>66</v>
      </c>
      <c r="H490" s="9" t="s">
        <v>264</v>
      </c>
      <c r="I490" s="9" t="str">
        <f>VLOOKUP(H490,'Plateformes multimodales'!A:B,2,FALSE)</f>
        <v>Perpignan St Charles Conteneur Terminal (PSCCT)</v>
      </c>
      <c r="J490">
        <v>10</v>
      </c>
      <c r="K490" s="6" t="s">
        <v>19</v>
      </c>
      <c r="L490" s="20">
        <v>0.625</v>
      </c>
      <c r="M490" s="6" t="s">
        <v>17</v>
      </c>
      <c r="N490" s="20">
        <v>0.3125</v>
      </c>
      <c r="O490" t="s">
        <v>394</v>
      </c>
      <c r="P490" t="s">
        <v>461</v>
      </c>
      <c r="S490" t="s">
        <v>254</v>
      </c>
    </row>
    <row r="491" spans="1:21" ht="14.45" customHeight="1" x14ac:dyDescent="0.25">
      <c r="A491" t="s">
        <v>228</v>
      </c>
      <c r="B491" t="str">
        <f>VLOOKUP(D491,'Plateformes multimodales'!A:I,9,FALSE)</f>
        <v>Belgique</v>
      </c>
      <c r="C491" s="6" t="str">
        <f>VLOOKUP(D491,'Plateformes multimodales'!A:E,5,FALSE)</f>
        <v>NR</v>
      </c>
      <c r="D491" s="14" t="s">
        <v>232</v>
      </c>
      <c r="E491" t="str">
        <f>VLOOKUP(D491,'Plateformes multimodales'!A:B,2,FALSE)</f>
        <v>Port of Antwerp</v>
      </c>
      <c r="F491" t="str">
        <f>VLOOKUP(H491,'Plateformes multimodales'!A:I,9,FALSE)</f>
        <v>France</v>
      </c>
      <c r="G491" s="6">
        <f>VLOOKUP(H491,'Plateformes multimodales'!A:I,5,FALSE)</f>
        <v>66</v>
      </c>
      <c r="H491" s="9" t="s">
        <v>264</v>
      </c>
      <c r="I491" s="9" t="str">
        <f>VLOOKUP(H491,'Plateformes multimodales'!A:B,2,FALSE)</f>
        <v>Perpignan St Charles Conteneur Terminal (PSCCT)</v>
      </c>
      <c r="J491">
        <v>10</v>
      </c>
      <c r="K491" s="6" t="s">
        <v>18</v>
      </c>
      <c r="L491" s="20">
        <v>0.625</v>
      </c>
      <c r="M491" s="6" t="s">
        <v>20</v>
      </c>
      <c r="N491" s="20">
        <v>0.3125</v>
      </c>
      <c r="O491" t="s">
        <v>394</v>
      </c>
      <c r="P491" t="s">
        <v>461</v>
      </c>
      <c r="S491" t="s">
        <v>254</v>
      </c>
    </row>
    <row r="492" spans="1:21" ht="14.45" customHeight="1" x14ac:dyDescent="0.25">
      <c r="A492" t="s">
        <v>228</v>
      </c>
      <c r="B492" t="str">
        <f>VLOOKUP(D492,'Plateformes multimodales'!A:I,9,FALSE)</f>
        <v>Belgique</v>
      </c>
      <c r="C492" s="6" t="str">
        <f>VLOOKUP(D492,'Plateformes multimodales'!A:E,5,FALSE)</f>
        <v>NR</v>
      </c>
      <c r="D492" s="14" t="s">
        <v>232</v>
      </c>
      <c r="E492" t="str">
        <f>VLOOKUP(D492,'Plateformes multimodales'!A:B,2,FALSE)</f>
        <v>Port of Antwerp</v>
      </c>
      <c r="F492" t="str">
        <f>VLOOKUP(H492,'Plateformes multimodales'!A:I,9,FALSE)</f>
        <v>France</v>
      </c>
      <c r="G492" s="6">
        <f>VLOOKUP(H492,'Plateformes multimodales'!A:I,5,FALSE)</f>
        <v>66</v>
      </c>
      <c r="H492" s="9" t="s">
        <v>264</v>
      </c>
      <c r="I492" s="9" t="str">
        <f>VLOOKUP(H492,'Plateformes multimodales'!A:B,2,FALSE)</f>
        <v>Perpignan St Charles Conteneur Terminal (PSCCT)</v>
      </c>
      <c r="J492">
        <v>10</v>
      </c>
      <c r="K492" s="6" t="s">
        <v>17</v>
      </c>
      <c r="L492" s="20">
        <v>0.625</v>
      </c>
      <c r="M492" s="6" t="s">
        <v>15</v>
      </c>
      <c r="N492" s="20">
        <v>0.3125</v>
      </c>
      <c r="O492" t="s">
        <v>394</v>
      </c>
      <c r="P492" t="s">
        <v>461</v>
      </c>
      <c r="S492" t="s">
        <v>254</v>
      </c>
    </row>
    <row r="493" spans="1:21" ht="14.45" customHeight="1" x14ac:dyDescent="0.25">
      <c r="A493" t="s">
        <v>228</v>
      </c>
      <c r="B493" t="str">
        <f>VLOOKUP(D493,'Plateformes multimodales'!A:I,9,FALSE)</f>
        <v>Belgique</v>
      </c>
      <c r="C493" s="6" t="str">
        <f>VLOOKUP(D493,'Plateformes multimodales'!A:E,5,FALSE)</f>
        <v>NR</v>
      </c>
      <c r="D493" s="14" t="s">
        <v>232</v>
      </c>
      <c r="E493" t="str">
        <f>VLOOKUP(D493,'Plateformes multimodales'!A:B,2,FALSE)</f>
        <v>Port of Antwerp</v>
      </c>
      <c r="F493" t="str">
        <f>VLOOKUP(H493,'Plateformes multimodales'!A:I,9,FALSE)</f>
        <v>France</v>
      </c>
      <c r="G493" s="6">
        <f>VLOOKUP(H493,'Plateformes multimodales'!A:I,5,FALSE)</f>
        <v>66</v>
      </c>
      <c r="H493" s="9" t="s">
        <v>264</v>
      </c>
      <c r="I493" s="9" t="str">
        <f>VLOOKUP(H493,'Plateformes multimodales'!A:B,2,FALSE)</f>
        <v>Perpignan St Charles Conteneur Terminal (PSCCT)</v>
      </c>
      <c r="J493">
        <v>10</v>
      </c>
      <c r="K493" s="6" t="s">
        <v>17</v>
      </c>
      <c r="L493" s="20">
        <v>0.86458333333333337</v>
      </c>
      <c r="M493" s="6" t="s">
        <v>16</v>
      </c>
      <c r="N493" s="20">
        <v>0.54166666666666663</v>
      </c>
      <c r="O493" t="s">
        <v>394</v>
      </c>
      <c r="P493" t="s">
        <v>461</v>
      </c>
      <c r="S493" t="s">
        <v>254</v>
      </c>
    </row>
    <row r="494" spans="1:21" ht="14.45" customHeight="1" x14ac:dyDescent="0.25">
      <c r="A494" t="s">
        <v>228</v>
      </c>
      <c r="B494" t="str">
        <f>VLOOKUP(D494,'Plateformes multimodales'!A:I,9,FALSE)</f>
        <v>Belgique</v>
      </c>
      <c r="C494" s="6" t="str">
        <f>VLOOKUP(D494,'Plateformes multimodales'!A:E,5,FALSE)</f>
        <v>NR</v>
      </c>
      <c r="D494" s="14" t="s">
        <v>232</v>
      </c>
      <c r="E494" t="str">
        <f>VLOOKUP(D494,'Plateformes multimodales'!A:B,2,FALSE)</f>
        <v>Port of Antwerp</v>
      </c>
      <c r="F494" t="str">
        <f>VLOOKUP(H494,'Plateformes multimodales'!A:I,9,FALSE)</f>
        <v>France</v>
      </c>
      <c r="G494" s="6">
        <f>VLOOKUP(H494,'Plateformes multimodales'!A:I,5,FALSE)</f>
        <v>66</v>
      </c>
      <c r="H494" s="9" t="s">
        <v>264</v>
      </c>
      <c r="I494" s="9" t="str">
        <f>VLOOKUP(H494,'Plateformes multimodales'!A:B,2,FALSE)</f>
        <v>Perpignan St Charles Conteneur Terminal (PSCCT)</v>
      </c>
      <c r="J494">
        <v>10</v>
      </c>
      <c r="K494" s="6" t="s">
        <v>20</v>
      </c>
      <c r="L494" s="20">
        <v>0.5</v>
      </c>
      <c r="M494" s="6" t="s">
        <v>19</v>
      </c>
      <c r="N494" s="20">
        <v>0.54166666666666663</v>
      </c>
      <c r="O494" t="s">
        <v>394</v>
      </c>
      <c r="P494" t="s">
        <v>461</v>
      </c>
      <c r="S494" t="s">
        <v>254</v>
      </c>
    </row>
    <row r="495" spans="1:21" ht="14.45" customHeight="1" x14ac:dyDescent="0.25">
      <c r="A495" t="s">
        <v>228</v>
      </c>
      <c r="B495" t="str">
        <f>VLOOKUP(D495,'Plateformes multimodales'!A:I,9,FALSE)</f>
        <v>Allemagne</v>
      </c>
      <c r="C495" s="6" t="str">
        <f>VLOOKUP(D495,'Plateformes multimodales'!A:E,5,FALSE)</f>
        <v>NR</v>
      </c>
      <c r="D495" s="14" t="s">
        <v>275</v>
      </c>
      <c r="E495" t="str">
        <f>VLOOKUP(D495,'Plateformes multimodales'!A:B,2,FALSE)</f>
        <v>DUSS</v>
      </c>
      <c r="F495" t="str">
        <f>VLOOKUP(H495,'Plateformes multimodales'!A:I,9,FALSE)</f>
        <v>Italie</v>
      </c>
      <c r="G495" s="6" t="str">
        <f>VLOOKUP(H495,'Plateformes multimodales'!A:I,5,FALSE)</f>
        <v>NR</v>
      </c>
      <c r="H495" s="14" t="s">
        <v>279</v>
      </c>
      <c r="I495" s="9" t="str">
        <f>VLOOKUP(H495,'Plateformes multimodales'!A:B,2,FALSE)</f>
        <v>Hupac Spa</v>
      </c>
      <c r="J495">
        <v>8</v>
      </c>
      <c r="K495" s="6" t="s">
        <v>15</v>
      </c>
      <c r="L495" s="20">
        <v>0.72916666666666663</v>
      </c>
      <c r="M495" s="6" t="s">
        <v>16</v>
      </c>
      <c r="N495" s="20">
        <v>0.17708333333333334</v>
      </c>
      <c r="O495" t="s">
        <v>462</v>
      </c>
      <c r="P495" t="s">
        <v>463</v>
      </c>
      <c r="S495" t="s">
        <v>464</v>
      </c>
    </row>
    <row r="496" spans="1:21" ht="14.45" customHeight="1" x14ac:dyDescent="0.25">
      <c r="A496" t="s">
        <v>228</v>
      </c>
      <c r="B496" t="str">
        <f>VLOOKUP(D496,'Plateformes multimodales'!A:I,9,FALSE)</f>
        <v>Allemagne</v>
      </c>
      <c r="C496" s="6" t="str">
        <f>VLOOKUP(D496,'Plateformes multimodales'!A:E,5,FALSE)</f>
        <v>NR</v>
      </c>
      <c r="D496" s="14" t="s">
        <v>275</v>
      </c>
      <c r="E496" t="str">
        <f>VLOOKUP(D496,'Plateformes multimodales'!A:B,2,FALSE)</f>
        <v>DUSS</v>
      </c>
      <c r="F496" t="str">
        <f>VLOOKUP(H496,'Plateformes multimodales'!A:I,9,FALSE)</f>
        <v>Italie</v>
      </c>
      <c r="G496" s="6" t="str">
        <f>VLOOKUP(H496,'Plateformes multimodales'!A:I,5,FALSE)</f>
        <v>NR</v>
      </c>
      <c r="H496" s="14" t="s">
        <v>279</v>
      </c>
      <c r="I496" s="9" t="str">
        <f>VLOOKUP(H496,'Plateformes multimodales'!A:B,2,FALSE)</f>
        <v>Hupac Spa</v>
      </c>
      <c r="J496">
        <v>8</v>
      </c>
      <c r="K496" s="6" t="s">
        <v>16</v>
      </c>
      <c r="L496" s="20">
        <v>0.72916666666666663</v>
      </c>
      <c r="M496" s="6" t="s">
        <v>19</v>
      </c>
      <c r="N496" s="20">
        <v>0.17708333333333334</v>
      </c>
      <c r="O496" t="s">
        <v>462</v>
      </c>
      <c r="P496" t="s">
        <v>463</v>
      </c>
      <c r="S496" t="s">
        <v>464</v>
      </c>
    </row>
    <row r="497" spans="1:19" ht="14.45" customHeight="1" x14ac:dyDescent="0.25">
      <c r="A497" t="s">
        <v>228</v>
      </c>
      <c r="B497" t="str">
        <f>VLOOKUP(D497,'Plateformes multimodales'!A:I,9,FALSE)</f>
        <v>Allemagne</v>
      </c>
      <c r="C497" s="6" t="str">
        <f>VLOOKUP(D497,'Plateformes multimodales'!A:E,5,FALSE)</f>
        <v>NR</v>
      </c>
      <c r="D497" s="14" t="s">
        <v>275</v>
      </c>
      <c r="E497" t="str">
        <f>VLOOKUP(D497,'Plateformes multimodales'!A:B,2,FALSE)</f>
        <v>DUSS</v>
      </c>
      <c r="F497" t="str">
        <f>VLOOKUP(H497,'Plateformes multimodales'!A:I,9,FALSE)</f>
        <v>Italie</v>
      </c>
      <c r="G497" s="6" t="str">
        <f>VLOOKUP(H497,'Plateformes multimodales'!A:I,5,FALSE)</f>
        <v>NR</v>
      </c>
      <c r="H497" s="14" t="s">
        <v>279</v>
      </c>
      <c r="I497" s="9" t="str">
        <f>VLOOKUP(H497,'Plateformes multimodales'!A:B,2,FALSE)</f>
        <v>Hupac Spa</v>
      </c>
      <c r="J497">
        <v>8</v>
      </c>
      <c r="K497" s="6" t="s">
        <v>19</v>
      </c>
      <c r="L497" s="20">
        <v>0.72916666666666663</v>
      </c>
      <c r="M497" s="6" t="s">
        <v>18</v>
      </c>
      <c r="N497" s="20">
        <v>0.17708333333333334</v>
      </c>
      <c r="O497" t="s">
        <v>462</v>
      </c>
      <c r="P497" t="s">
        <v>463</v>
      </c>
      <c r="S497" t="s">
        <v>464</v>
      </c>
    </row>
    <row r="498" spans="1:19" ht="14.45" customHeight="1" x14ac:dyDescent="0.25">
      <c r="A498" t="s">
        <v>228</v>
      </c>
      <c r="B498" t="str">
        <f>VLOOKUP(D498,'Plateformes multimodales'!A:I,9,FALSE)</f>
        <v>Allemagne</v>
      </c>
      <c r="C498" s="6" t="str">
        <f>VLOOKUP(D498,'Plateformes multimodales'!A:E,5,FALSE)</f>
        <v>NR</v>
      </c>
      <c r="D498" s="14" t="s">
        <v>275</v>
      </c>
      <c r="E498" t="str">
        <f>VLOOKUP(D498,'Plateformes multimodales'!A:B,2,FALSE)</f>
        <v>DUSS</v>
      </c>
      <c r="F498" t="str">
        <f>VLOOKUP(H498,'Plateformes multimodales'!A:I,9,FALSE)</f>
        <v>Italie</v>
      </c>
      <c r="G498" s="6" t="str">
        <f>VLOOKUP(H498,'Plateformes multimodales'!A:I,5,FALSE)</f>
        <v>NR</v>
      </c>
      <c r="H498" s="14" t="s">
        <v>279</v>
      </c>
      <c r="I498" s="9" t="str">
        <f>VLOOKUP(H498,'Plateformes multimodales'!A:B,2,FALSE)</f>
        <v>Hupac Spa</v>
      </c>
      <c r="J498">
        <v>8</v>
      </c>
      <c r="K498" s="6" t="s">
        <v>18</v>
      </c>
      <c r="L498" s="20">
        <v>0.72916666666666663</v>
      </c>
      <c r="M498" s="6" t="s">
        <v>17</v>
      </c>
      <c r="N498" s="20">
        <v>0.17708333333333334</v>
      </c>
      <c r="O498" t="s">
        <v>462</v>
      </c>
      <c r="P498" t="s">
        <v>463</v>
      </c>
      <c r="S498" t="s">
        <v>464</v>
      </c>
    </row>
    <row r="499" spans="1:19" ht="14.45" customHeight="1" x14ac:dyDescent="0.25">
      <c r="A499" t="s">
        <v>228</v>
      </c>
      <c r="B499" t="str">
        <f>VLOOKUP(D499,'Plateformes multimodales'!A:I,9,FALSE)</f>
        <v>Allemagne</v>
      </c>
      <c r="C499" s="6" t="str">
        <f>VLOOKUP(D499,'Plateformes multimodales'!A:E,5,FALSE)</f>
        <v>NR</v>
      </c>
      <c r="D499" s="14" t="s">
        <v>275</v>
      </c>
      <c r="E499" t="str">
        <f>VLOOKUP(D499,'Plateformes multimodales'!A:B,2,FALSE)</f>
        <v>DUSS</v>
      </c>
      <c r="F499" t="str">
        <f>VLOOKUP(H499,'Plateformes multimodales'!A:I,9,FALSE)</f>
        <v>Italie</v>
      </c>
      <c r="G499" s="6" t="str">
        <f>VLOOKUP(H499,'Plateformes multimodales'!A:I,5,FALSE)</f>
        <v>NR</v>
      </c>
      <c r="H499" s="14" t="s">
        <v>279</v>
      </c>
      <c r="I499" s="9" t="str">
        <f>VLOOKUP(H499,'Plateformes multimodales'!A:B,2,FALSE)</f>
        <v>Hupac Spa</v>
      </c>
      <c r="J499">
        <v>8</v>
      </c>
      <c r="K499" s="6" t="s">
        <v>17</v>
      </c>
      <c r="L499" s="20">
        <v>0.72916666666666663</v>
      </c>
      <c r="M499" s="6" t="s">
        <v>20</v>
      </c>
      <c r="N499" s="20">
        <v>0.17708333333333334</v>
      </c>
      <c r="O499" t="s">
        <v>462</v>
      </c>
      <c r="P499" t="s">
        <v>463</v>
      </c>
      <c r="S499" t="s">
        <v>464</v>
      </c>
    </row>
    <row r="500" spans="1:19" ht="14.45" customHeight="1" x14ac:dyDescent="0.25">
      <c r="A500" t="s">
        <v>228</v>
      </c>
      <c r="B500" t="str">
        <f>VLOOKUP(D500,'Plateformes multimodales'!A:I,9,FALSE)</f>
        <v>Allemagne</v>
      </c>
      <c r="C500" s="6" t="str">
        <f>VLOOKUP(D500,'Plateformes multimodales'!A:E,5,FALSE)</f>
        <v>NR</v>
      </c>
      <c r="D500" s="14" t="s">
        <v>275</v>
      </c>
      <c r="E500" t="str">
        <f>VLOOKUP(D500,'Plateformes multimodales'!A:B,2,FALSE)</f>
        <v>DUSS</v>
      </c>
      <c r="F500" t="str">
        <f>VLOOKUP(H500,'Plateformes multimodales'!A:I,9,FALSE)</f>
        <v>Italie</v>
      </c>
      <c r="G500" s="6" t="str">
        <f>VLOOKUP(H500,'Plateformes multimodales'!A:I,5,FALSE)</f>
        <v>NR</v>
      </c>
      <c r="H500" s="14" t="s">
        <v>279</v>
      </c>
      <c r="I500" s="9" t="str">
        <f>VLOOKUP(H500,'Plateformes multimodales'!A:B,2,FALSE)</f>
        <v>Hupac Spa</v>
      </c>
      <c r="J500">
        <v>8</v>
      </c>
      <c r="K500" s="6" t="s">
        <v>19</v>
      </c>
      <c r="L500" s="20">
        <v>0.41666666666666669</v>
      </c>
      <c r="M500" s="6" t="s">
        <v>19</v>
      </c>
      <c r="N500" s="20">
        <v>0.88541666666666663</v>
      </c>
      <c r="O500" t="s">
        <v>462</v>
      </c>
      <c r="P500" t="s">
        <v>463</v>
      </c>
      <c r="S500" t="s">
        <v>464</v>
      </c>
    </row>
    <row r="501" spans="1:19" ht="14.45" customHeight="1" x14ac:dyDescent="0.25">
      <c r="A501" t="s">
        <v>228</v>
      </c>
      <c r="B501" t="str">
        <f>VLOOKUP(D501,'Plateformes multimodales'!A:I,9,FALSE)</f>
        <v>Allemagne</v>
      </c>
      <c r="C501" s="6" t="str">
        <f>VLOOKUP(D501,'Plateformes multimodales'!A:E,5,FALSE)</f>
        <v>NR</v>
      </c>
      <c r="D501" s="14" t="s">
        <v>275</v>
      </c>
      <c r="E501" t="str">
        <f>VLOOKUP(D501,'Plateformes multimodales'!A:B,2,FALSE)</f>
        <v>DUSS</v>
      </c>
      <c r="F501" t="str">
        <f>VLOOKUP(H501,'Plateformes multimodales'!A:I,9,FALSE)</f>
        <v>Italie</v>
      </c>
      <c r="G501" s="6" t="str">
        <f>VLOOKUP(H501,'Plateformes multimodales'!A:I,5,FALSE)</f>
        <v>NR</v>
      </c>
      <c r="H501" s="14" t="s">
        <v>279</v>
      </c>
      <c r="I501" s="9" t="str">
        <f>VLOOKUP(H501,'Plateformes multimodales'!A:B,2,FALSE)</f>
        <v>Hupac Spa</v>
      </c>
      <c r="J501">
        <v>8</v>
      </c>
      <c r="K501" s="6" t="s">
        <v>17</v>
      </c>
      <c r="L501" s="20">
        <v>0.41666666666666669</v>
      </c>
      <c r="M501" s="6" t="s">
        <v>17</v>
      </c>
      <c r="N501" s="20">
        <v>0.88541666666666663</v>
      </c>
      <c r="O501" t="s">
        <v>462</v>
      </c>
      <c r="P501" t="s">
        <v>463</v>
      </c>
      <c r="S501" t="s">
        <v>464</v>
      </c>
    </row>
    <row r="502" spans="1:19" ht="14.45" customHeight="1" x14ac:dyDescent="0.25">
      <c r="A502" t="s">
        <v>228</v>
      </c>
      <c r="B502" t="str">
        <f>VLOOKUP(D502,'Plateformes multimodales'!A:I,9,FALSE)</f>
        <v>Allemagne</v>
      </c>
      <c r="C502" s="6" t="str">
        <f>VLOOKUP(D502,'Plateformes multimodales'!A:E,5,FALSE)</f>
        <v>NR</v>
      </c>
      <c r="D502" s="14" t="s">
        <v>275</v>
      </c>
      <c r="E502" t="str">
        <f>VLOOKUP(D502,'Plateformes multimodales'!A:B,2,FALSE)</f>
        <v>DUSS</v>
      </c>
      <c r="F502" t="str">
        <f>VLOOKUP(H502,'Plateformes multimodales'!A:I,9,FALSE)</f>
        <v>Italie</v>
      </c>
      <c r="G502" s="6" t="str">
        <f>VLOOKUP(H502,'Plateformes multimodales'!A:I,5,FALSE)</f>
        <v>NR</v>
      </c>
      <c r="H502" s="14" t="s">
        <v>279</v>
      </c>
      <c r="I502" s="9" t="str">
        <f>VLOOKUP(H502,'Plateformes multimodales'!A:B,2,FALSE)</f>
        <v>Hupac Spa</v>
      </c>
      <c r="J502">
        <v>8</v>
      </c>
      <c r="K502" s="6" t="s">
        <v>18</v>
      </c>
      <c r="L502" s="20">
        <v>0.33333333333333331</v>
      </c>
      <c r="M502" s="6" t="s">
        <v>18</v>
      </c>
      <c r="N502" s="20">
        <v>0.8125</v>
      </c>
      <c r="O502" t="s">
        <v>462</v>
      </c>
      <c r="P502" t="s">
        <v>463</v>
      </c>
      <c r="S502" t="s">
        <v>464</v>
      </c>
    </row>
    <row r="503" spans="1:19" ht="14.45" customHeight="1" x14ac:dyDescent="0.25">
      <c r="A503" t="s">
        <v>228</v>
      </c>
      <c r="B503" t="str">
        <f>VLOOKUP(D503,'Plateformes multimodales'!A:I,9,FALSE)</f>
        <v>Italie</v>
      </c>
      <c r="C503" s="6" t="str">
        <f>VLOOKUP(D503,'Plateformes multimodales'!A:E,5,FALSE)</f>
        <v>NR</v>
      </c>
      <c r="D503" s="14" t="s">
        <v>279</v>
      </c>
      <c r="E503" t="str">
        <f>VLOOKUP(D503,'Plateformes multimodales'!A:B,2,FALSE)</f>
        <v>Hupac Spa</v>
      </c>
      <c r="F503" t="str">
        <f>VLOOKUP(H503,'Plateformes multimodales'!A:I,9,FALSE)</f>
        <v>Allemagne</v>
      </c>
      <c r="G503" s="6" t="str">
        <f>VLOOKUP(H503,'Plateformes multimodales'!A:I,5,FALSE)</f>
        <v>NR</v>
      </c>
      <c r="H503" s="14" t="s">
        <v>275</v>
      </c>
      <c r="I503" s="9" t="str">
        <f>VLOOKUP(H503,'Plateformes multimodales'!A:B,2,FALSE)</f>
        <v>DUSS</v>
      </c>
      <c r="J503">
        <v>8</v>
      </c>
      <c r="K503" s="6" t="s">
        <v>15</v>
      </c>
      <c r="L503" s="20">
        <v>0.83333333333333337</v>
      </c>
      <c r="M503" s="6" t="s">
        <v>16</v>
      </c>
      <c r="N503" s="20">
        <v>0.33333333333333331</v>
      </c>
      <c r="O503" t="s">
        <v>462</v>
      </c>
      <c r="P503" t="s">
        <v>463</v>
      </c>
      <c r="S503" t="s">
        <v>464</v>
      </c>
    </row>
    <row r="504" spans="1:19" ht="14.45" customHeight="1" x14ac:dyDescent="0.25">
      <c r="A504" t="s">
        <v>228</v>
      </c>
      <c r="B504" t="str">
        <f>VLOOKUP(D504,'Plateformes multimodales'!A:I,9,FALSE)</f>
        <v>Italie</v>
      </c>
      <c r="C504" s="6" t="str">
        <f>VLOOKUP(D504,'Plateformes multimodales'!A:E,5,FALSE)</f>
        <v>NR</v>
      </c>
      <c r="D504" s="14" t="s">
        <v>279</v>
      </c>
      <c r="E504" t="str">
        <f>VLOOKUP(D504,'Plateformes multimodales'!A:B,2,FALSE)</f>
        <v>Hupac Spa</v>
      </c>
      <c r="F504" t="str">
        <f>VLOOKUP(H504,'Plateformes multimodales'!A:I,9,FALSE)</f>
        <v>Allemagne</v>
      </c>
      <c r="G504" s="6" t="str">
        <f>VLOOKUP(H504,'Plateformes multimodales'!A:I,5,FALSE)</f>
        <v>NR</v>
      </c>
      <c r="H504" s="14" t="s">
        <v>275</v>
      </c>
      <c r="I504" s="9" t="str">
        <f>VLOOKUP(H504,'Plateformes multimodales'!A:B,2,FALSE)</f>
        <v>DUSS</v>
      </c>
      <c r="J504">
        <v>8</v>
      </c>
      <c r="K504" s="6" t="s">
        <v>16</v>
      </c>
      <c r="L504" s="20">
        <v>0.83333333333333337</v>
      </c>
      <c r="M504" s="6" t="s">
        <v>19</v>
      </c>
      <c r="N504" s="20">
        <v>0.33333333333333331</v>
      </c>
      <c r="O504" t="s">
        <v>462</v>
      </c>
      <c r="P504" t="s">
        <v>463</v>
      </c>
      <c r="S504" t="s">
        <v>464</v>
      </c>
    </row>
    <row r="505" spans="1:19" ht="14.45" customHeight="1" x14ac:dyDescent="0.25">
      <c r="A505" t="s">
        <v>228</v>
      </c>
      <c r="B505" t="str">
        <f>VLOOKUP(D505,'Plateformes multimodales'!A:I,9,FALSE)</f>
        <v>Italie</v>
      </c>
      <c r="C505" s="6" t="str">
        <f>VLOOKUP(D505,'Plateformes multimodales'!A:E,5,FALSE)</f>
        <v>NR</v>
      </c>
      <c r="D505" s="14" t="s">
        <v>279</v>
      </c>
      <c r="E505" t="str">
        <f>VLOOKUP(D505,'Plateformes multimodales'!A:B,2,FALSE)</f>
        <v>Hupac Spa</v>
      </c>
      <c r="F505" t="str">
        <f>VLOOKUP(H505,'Plateformes multimodales'!A:I,9,FALSE)</f>
        <v>Allemagne</v>
      </c>
      <c r="G505" s="6" t="str">
        <f>VLOOKUP(H505,'Plateformes multimodales'!A:I,5,FALSE)</f>
        <v>NR</v>
      </c>
      <c r="H505" s="14" t="s">
        <v>275</v>
      </c>
      <c r="I505" s="9" t="str">
        <f>VLOOKUP(H505,'Plateformes multimodales'!A:B,2,FALSE)</f>
        <v>DUSS</v>
      </c>
      <c r="J505">
        <v>8</v>
      </c>
      <c r="K505" s="6" t="s">
        <v>19</v>
      </c>
      <c r="L505" s="20">
        <v>0.83333333333333337</v>
      </c>
      <c r="M505" s="6" t="s">
        <v>18</v>
      </c>
      <c r="N505" s="20">
        <v>0.33333333333333331</v>
      </c>
      <c r="O505" t="s">
        <v>462</v>
      </c>
      <c r="P505" t="s">
        <v>463</v>
      </c>
      <c r="S505" t="s">
        <v>464</v>
      </c>
    </row>
    <row r="506" spans="1:19" ht="14.45" customHeight="1" x14ac:dyDescent="0.25">
      <c r="A506" t="s">
        <v>228</v>
      </c>
      <c r="B506" t="str">
        <f>VLOOKUP(D506,'Plateformes multimodales'!A:I,9,FALSE)</f>
        <v>Italie</v>
      </c>
      <c r="C506" s="6" t="str">
        <f>VLOOKUP(D506,'Plateformes multimodales'!A:E,5,FALSE)</f>
        <v>NR</v>
      </c>
      <c r="D506" s="14" t="s">
        <v>279</v>
      </c>
      <c r="E506" t="str">
        <f>VLOOKUP(D506,'Plateformes multimodales'!A:B,2,FALSE)</f>
        <v>Hupac Spa</v>
      </c>
      <c r="F506" t="str">
        <f>VLOOKUP(H506,'Plateformes multimodales'!A:I,9,FALSE)</f>
        <v>Allemagne</v>
      </c>
      <c r="G506" s="6" t="str">
        <f>VLOOKUP(H506,'Plateformes multimodales'!A:I,5,FALSE)</f>
        <v>NR</v>
      </c>
      <c r="H506" s="14" t="s">
        <v>275</v>
      </c>
      <c r="I506" s="9" t="str">
        <f>VLOOKUP(H506,'Plateformes multimodales'!A:B,2,FALSE)</f>
        <v>DUSS</v>
      </c>
      <c r="J506">
        <v>8</v>
      </c>
      <c r="K506" s="6" t="s">
        <v>18</v>
      </c>
      <c r="L506" s="20">
        <v>0.83333333333333337</v>
      </c>
      <c r="M506" s="6" t="s">
        <v>17</v>
      </c>
      <c r="N506" s="20">
        <v>0.33333333333333331</v>
      </c>
      <c r="O506" t="s">
        <v>462</v>
      </c>
      <c r="P506" t="s">
        <v>463</v>
      </c>
      <c r="S506" t="s">
        <v>464</v>
      </c>
    </row>
    <row r="507" spans="1:19" ht="14.45" customHeight="1" x14ac:dyDescent="0.25">
      <c r="A507" t="s">
        <v>228</v>
      </c>
      <c r="B507" t="str">
        <f>VLOOKUP(D507,'Plateformes multimodales'!A:I,9,FALSE)</f>
        <v>Italie</v>
      </c>
      <c r="C507" s="6" t="str">
        <f>VLOOKUP(D507,'Plateformes multimodales'!A:E,5,FALSE)</f>
        <v>NR</v>
      </c>
      <c r="D507" s="14" t="s">
        <v>279</v>
      </c>
      <c r="E507" t="str">
        <f>VLOOKUP(D507,'Plateformes multimodales'!A:B,2,FALSE)</f>
        <v>Hupac Spa</v>
      </c>
      <c r="F507" t="str">
        <f>VLOOKUP(H507,'Plateformes multimodales'!A:I,9,FALSE)</f>
        <v>Allemagne</v>
      </c>
      <c r="G507" s="6" t="str">
        <f>VLOOKUP(H507,'Plateformes multimodales'!A:I,5,FALSE)</f>
        <v>NR</v>
      </c>
      <c r="H507" s="14" t="s">
        <v>275</v>
      </c>
      <c r="I507" s="9" t="str">
        <f>VLOOKUP(H507,'Plateformes multimodales'!A:B,2,FALSE)</f>
        <v>DUSS</v>
      </c>
      <c r="J507">
        <v>8</v>
      </c>
      <c r="K507" s="6" t="s">
        <v>16</v>
      </c>
      <c r="L507" s="20">
        <v>2.0833333333333332E-2</v>
      </c>
      <c r="M507" s="6" t="s">
        <v>16</v>
      </c>
      <c r="N507" s="20">
        <v>0.5625</v>
      </c>
      <c r="O507" t="s">
        <v>462</v>
      </c>
      <c r="P507" s="2" t="s">
        <v>64</v>
      </c>
      <c r="S507" t="s">
        <v>465</v>
      </c>
    </row>
    <row r="508" spans="1:19" ht="14.45" customHeight="1" x14ac:dyDescent="0.25">
      <c r="A508" t="s">
        <v>228</v>
      </c>
      <c r="B508" t="str">
        <f>VLOOKUP(D508,'Plateformes multimodales'!A:I,9,FALSE)</f>
        <v>Italie</v>
      </c>
      <c r="C508" s="6" t="str">
        <f>VLOOKUP(D508,'Plateformes multimodales'!A:E,5,FALSE)</f>
        <v>NR</v>
      </c>
      <c r="D508" s="14" t="s">
        <v>279</v>
      </c>
      <c r="E508" t="str">
        <f>VLOOKUP(D508,'Plateformes multimodales'!A:B,2,FALSE)</f>
        <v>Hupac Spa</v>
      </c>
      <c r="F508" t="str">
        <f>VLOOKUP(H508,'Plateformes multimodales'!A:I,9,FALSE)</f>
        <v>Allemagne</v>
      </c>
      <c r="G508" s="6" t="str">
        <f>VLOOKUP(H508,'Plateformes multimodales'!A:I,5,FALSE)</f>
        <v>NR</v>
      </c>
      <c r="H508" s="14" t="s">
        <v>275</v>
      </c>
      <c r="I508" s="9" t="str">
        <f>VLOOKUP(H508,'Plateformes multimodales'!A:B,2,FALSE)</f>
        <v>DUSS</v>
      </c>
      <c r="J508">
        <v>8</v>
      </c>
      <c r="K508" s="6" t="s">
        <v>19</v>
      </c>
      <c r="L508" s="20">
        <v>2.0833333333333332E-2</v>
      </c>
      <c r="M508" s="6" t="s">
        <v>19</v>
      </c>
      <c r="N508" s="20">
        <v>0.5625</v>
      </c>
      <c r="O508" t="s">
        <v>462</v>
      </c>
      <c r="P508" s="2" t="s">
        <v>64</v>
      </c>
      <c r="S508" t="s">
        <v>465</v>
      </c>
    </row>
    <row r="509" spans="1:19" ht="14.45" customHeight="1" x14ac:dyDescent="0.25">
      <c r="A509" t="s">
        <v>228</v>
      </c>
      <c r="B509" t="str">
        <f>VLOOKUP(D509,'Plateformes multimodales'!A:I,9,FALSE)</f>
        <v>Italie</v>
      </c>
      <c r="C509" s="6" t="str">
        <f>VLOOKUP(D509,'Plateformes multimodales'!A:E,5,FALSE)</f>
        <v>NR</v>
      </c>
      <c r="D509" s="14" t="s">
        <v>279</v>
      </c>
      <c r="E509" t="str">
        <f>VLOOKUP(D509,'Plateformes multimodales'!A:B,2,FALSE)</f>
        <v>Hupac Spa</v>
      </c>
      <c r="F509" t="str">
        <f>VLOOKUP(H509,'Plateformes multimodales'!A:I,9,FALSE)</f>
        <v>Allemagne</v>
      </c>
      <c r="G509" s="6" t="str">
        <f>VLOOKUP(H509,'Plateformes multimodales'!A:I,5,FALSE)</f>
        <v>NR</v>
      </c>
      <c r="H509" s="14" t="s">
        <v>275</v>
      </c>
      <c r="I509" s="9" t="str">
        <f>VLOOKUP(H509,'Plateformes multimodales'!A:B,2,FALSE)</f>
        <v>DUSS</v>
      </c>
      <c r="J509">
        <v>8</v>
      </c>
      <c r="K509" s="6" t="s">
        <v>18</v>
      </c>
      <c r="L509" s="20">
        <v>2.0833333333333332E-2</v>
      </c>
      <c r="M509" s="6" t="s">
        <v>18</v>
      </c>
      <c r="N509" s="20">
        <v>0.5625</v>
      </c>
      <c r="O509" t="s">
        <v>462</v>
      </c>
      <c r="P509" s="2" t="s">
        <v>64</v>
      </c>
      <c r="S509" t="s">
        <v>465</v>
      </c>
    </row>
    <row r="510" spans="1:19" ht="14.45" customHeight="1" x14ac:dyDescent="0.25">
      <c r="A510" t="s">
        <v>228</v>
      </c>
      <c r="B510" t="str">
        <f>VLOOKUP(D510,'Plateformes multimodales'!A:I,9,FALSE)</f>
        <v>Italie</v>
      </c>
      <c r="C510" s="6" t="str">
        <f>VLOOKUP(D510,'Plateformes multimodales'!A:E,5,FALSE)</f>
        <v>NR</v>
      </c>
      <c r="D510" s="14" t="s">
        <v>279</v>
      </c>
      <c r="E510" t="str">
        <f>VLOOKUP(D510,'Plateformes multimodales'!A:B,2,FALSE)</f>
        <v>Hupac Spa</v>
      </c>
      <c r="F510" t="str">
        <f>VLOOKUP(H510,'Plateformes multimodales'!A:I,9,FALSE)</f>
        <v>Allemagne</v>
      </c>
      <c r="G510" s="6" t="str">
        <f>VLOOKUP(H510,'Plateformes multimodales'!A:I,5,FALSE)</f>
        <v>NR</v>
      </c>
      <c r="H510" s="14" t="s">
        <v>275</v>
      </c>
      <c r="I510" s="9" t="str">
        <f>VLOOKUP(H510,'Plateformes multimodales'!A:B,2,FALSE)</f>
        <v>DUSS</v>
      </c>
      <c r="J510">
        <v>8</v>
      </c>
      <c r="K510" s="6" t="s">
        <v>17</v>
      </c>
      <c r="L510" s="20">
        <v>0.875</v>
      </c>
      <c r="M510" s="6" t="s">
        <v>15</v>
      </c>
      <c r="N510" s="20">
        <v>0.29166666666666669</v>
      </c>
      <c r="O510" t="s">
        <v>462</v>
      </c>
      <c r="P510" t="s">
        <v>463</v>
      </c>
      <c r="S510" t="s">
        <v>464</v>
      </c>
    </row>
    <row r="511" spans="1:19" ht="14.45" customHeight="1" x14ac:dyDescent="0.25">
      <c r="A511" t="s">
        <v>228</v>
      </c>
      <c r="B511" t="str">
        <f>VLOOKUP(D511,'Plateformes multimodales'!A:I,9,FALSE)</f>
        <v>Italie</v>
      </c>
      <c r="C511" s="6" t="str">
        <f>VLOOKUP(D511,'Plateformes multimodales'!A:E,5,FALSE)</f>
        <v>NR</v>
      </c>
      <c r="D511" s="14" t="s">
        <v>287</v>
      </c>
      <c r="E511" t="str">
        <f>VLOOKUP(D511,'Plateformes multimodales'!A:B,2,FALSE)</f>
        <v>Full Load Solutions Italia S.r.l.</v>
      </c>
      <c r="F511" t="str">
        <f>VLOOKUP(H511,'Plateformes multimodales'!A:I,9,FALSE)</f>
        <v>Allemagne</v>
      </c>
      <c r="G511" s="6" t="str">
        <f>VLOOKUP(H511,'Plateformes multimodales'!A:I,5,FALSE)</f>
        <v>NR</v>
      </c>
      <c r="H511" s="14" t="s">
        <v>283</v>
      </c>
      <c r="I511" s="9" t="str">
        <f>VLOOKUP(H511,'Plateformes multimodales'!A:B,2,FALSE)</f>
        <v>DUSS</v>
      </c>
      <c r="J511">
        <v>5</v>
      </c>
      <c r="K511" s="6" t="s">
        <v>15</v>
      </c>
      <c r="L511" s="20">
        <v>0.73958333333333337</v>
      </c>
      <c r="M511" s="6" t="s">
        <v>16</v>
      </c>
      <c r="N511" s="20">
        <v>0.25</v>
      </c>
      <c r="O511" t="s">
        <v>462</v>
      </c>
      <c r="P511" t="s">
        <v>463</v>
      </c>
      <c r="S511" t="s">
        <v>464</v>
      </c>
    </row>
    <row r="512" spans="1:19" ht="14.45" customHeight="1" x14ac:dyDescent="0.25">
      <c r="A512" t="s">
        <v>228</v>
      </c>
      <c r="B512" t="str">
        <f>VLOOKUP(D512,'Plateformes multimodales'!A:I,9,FALSE)</f>
        <v>Italie</v>
      </c>
      <c r="C512" s="6" t="str">
        <f>VLOOKUP(D512,'Plateformes multimodales'!A:E,5,FALSE)</f>
        <v>NR</v>
      </c>
      <c r="D512" s="14" t="s">
        <v>287</v>
      </c>
      <c r="E512" t="str">
        <f>VLOOKUP(D512,'Plateformes multimodales'!A:B,2,FALSE)</f>
        <v>Full Load Solutions Italia S.r.l.</v>
      </c>
      <c r="F512" t="str">
        <f>VLOOKUP(H512,'Plateformes multimodales'!A:I,9,FALSE)</f>
        <v>Allemagne</v>
      </c>
      <c r="G512" s="6" t="str">
        <f>VLOOKUP(H512,'Plateformes multimodales'!A:I,5,FALSE)</f>
        <v>NR</v>
      </c>
      <c r="H512" s="14" t="s">
        <v>283</v>
      </c>
      <c r="I512" s="9" t="str">
        <f>VLOOKUP(H512,'Plateformes multimodales'!A:B,2,FALSE)</f>
        <v>DUSS</v>
      </c>
      <c r="J512">
        <v>5</v>
      </c>
      <c r="K512" s="6" t="s">
        <v>16</v>
      </c>
      <c r="L512" s="20">
        <v>0.73958333333333337</v>
      </c>
      <c r="M512" s="6" t="s">
        <v>19</v>
      </c>
      <c r="N512" s="20">
        <v>0.25</v>
      </c>
      <c r="O512" t="s">
        <v>462</v>
      </c>
      <c r="P512" t="s">
        <v>463</v>
      </c>
      <c r="S512" t="s">
        <v>464</v>
      </c>
    </row>
    <row r="513" spans="1:19" ht="14.45" customHeight="1" x14ac:dyDescent="0.25">
      <c r="A513" t="s">
        <v>228</v>
      </c>
      <c r="B513" t="str">
        <f>VLOOKUP(D513,'Plateformes multimodales'!A:I,9,FALSE)</f>
        <v>Italie</v>
      </c>
      <c r="C513" s="6" t="str">
        <f>VLOOKUP(D513,'Plateformes multimodales'!A:E,5,FALSE)</f>
        <v>NR</v>
      </c>
      <c r="D513" s="14" t="s">
        <v>287</v>
      </c>
      <c r="E513" t="str">
        <f>VLOOKUP(D513,'Plateformes multimodales'!A:B,2,FALSE)</f>
        <v>Full Load Solutions Italia S.r.l.</v>
      </c>
      <c r="F513" t="str">
        <f>VLOOKUP(H513,'Plateformes multimodales'!A:I,9,FALSE)</f>
        <v>Allemagne</v>
      </c>
      <c r="G513" s="6" t="str">
        <f>VLOOKUP(H513,'Plateformes multimodales'!A:I,5,FALSE)</f>
        <v>NR</v>
      </c>
      <c r="H513" s="14" t="s">
        <v>283</v>
      </c>
      <c r="I513" s="9" t="str">
        <f>VLOOKUP(H513,'Plateformes multimodales'!A:B,2,FALSE)</f>
        <v>DUSS</v>
      </c>
      <c r="J513">
        <v>5</v>
      </c>
      <c r="K513" s="6" t="s">
        <v>19</v>
      </c>
      <c r="L513" s="20">
        <v>0.73958333333333337</v>
      </c>
      <c r="M513" s="6" t="s">
        <v>18</v>
      </c>
      <c r="N513" s="20">
        <v>0.25</v>
      </c>
      <c r="O513" t="s">
        <v>462</v>
      </c>
      <c r="P513" t="s">
        <v>463</v>
      </c>
      <c r="S513" t="s">
        <v>464</v>
      </c>
    </row>
    <row r="514" spans="1:19" ht="14.45" customHeight="1" x14ac:dyDescent="0.25">
      <c r="A514" t="s">
        <v>228</v>
      </c>
      <c r="B514" t="str">
        <f>VLOOKUP(D514,'Plateformes multimodales'!A:I,9,FALSE)</f>
        <v>Italie</v>
      </c>
      <c r="C514" s="6" t="str">
        <f>VLOOKUP(D514,'Plateformes multimodales'!A:E,5,FALSE)</f>
        <v>NR</v>
      </c>
      <c r="D514" s="14" t="s">
        <v>287</v>
      </c>
      <c r="E514" t="str">
        <f>VLOOKUP(D514,'Plateformes multimodales'!A:B,2,FALSE)</f>
        <v>Full Load Solutions Italia S.r.l.</v>
      </c>
      <c r="F514" t="str">
        <f>VLOOKUP(H514,'Plateformes multimodales'!A:I,9,FALSE)</f>
        <v>Allemagne</v>
      </c>
      <c r="G514" s="6" t="str">
        <f>VLOOKUP(H514,'Plateformes multimodales'!A:I,5,FALSE)</f>
        <v>NR</v>
      </c>
      <c r="H514" s="14" t="s">
        <v>283</v>
      </c>
      <c r="I514" s="9" t="str">
        <f>VLOOKUP(H514,'Plateformes multimodales'!A:B,2,FALSE)</f>
        <v>DUSS</v>
      </c>
      <c r="J514">
        <v>5</v>
      </c>
      <c r="K514" s="6" t="s">
        <v>18</v>
      </c>
      <c r="L514" s="20">
        <v>0.73958333333333337</v>
      </c>
      <c r="M514" s="6" t="s">
        <v>17</v>
      </c>
      <c r="N514" s="20">
        <v>0.25</v>
      </c>
      <c r="O514" t="s">
        <v>462</v>
      </c>
      <c r="P514" t="s">
        <v>463</v>
      </c>
      <c r="S514" t="s">
        <v>464</v>
      </c>
    </row>
    <row r="515" spans="1:19" ht="14.45" customHeight="1" x14ac:dyDescent="0.25">
      <c r="A515" t="s">
        <v>228</v>
      </c>
      <c r="B515" t="str">
        <f>VLOOKUP(D515,'Plateformes multimodales'!A:I,9,FALSE)</f>
        <v>Italie</v>
      </c>
      <c r="C515" s="6" t="str">
        <f>VLOOKUP(D515,'Plateformes multimodales'!A:E,5,FALSE)</f>
        <v>NR</v>
      </c>
      <c r="D515" s="14" t="s">
        <v>287</v>
      </c>
      <c r="E515" t="str">
        <f>VLOOKUP(D515,'Plateformes multimodales'!A:B,2,FALSE)</f>
        <v>Full Load Solutions Italia S.r.l.</v>
      </c>
      <c r="F515" t="str">
        <f>VLOOKUP(H515,'Plateformes multimodales'!A:I,9,FALSE)</f>
        <v>Allemagne</v>
      </c>
      <c r="G515" s="6" t="str">
        <f>VLOOKUP(H515,'Plateformes multimodales'!A:I,5,FALSE)</f>
        <v>NR</v>
      </c>
      <c r="H515" s="14" t="s">
        <v>283</v>
      </c>
      <c r="I515" s="9" t="str">
        <f>VLOOKUP(H515,'Plateformes multimodales'!A:B,2,FALSE)</f>
        <v>DUSS</v>
      </c>
      <c r="J515">
        <v>5</v>
      </c>
      <c r="K515" s="6" t="s">
        <v>17</v>
      </c>
      <c r="L515" s="20">
        <v>0.73958333333333337</v>
      </c>
      <c r="M515" s="6" t="s">
        <v>15</v>
      </c>
      <c r="N515" s="20">
        <v>0.25</v>
      </c>
      <c r="O515" t="s">
        <v>462</v>
      </c>
      <c r="P515" t="s">
        <v>463</v>
      </c>
      <c r="S515" t="s">
        <v>464</v>
      </c>
    </row>
    <row r="516" spans="1:19" ht="14.45" customHeight="1" x14ac:dyDescent="0.25">
      <c r="A516" t="s">
        <v>228</v>
      </c>
      <c r="B516" t="str">
        <f>VLOOKUP(D516,'Plateformes multimodales'!A:I,9,FALSE)</f>
        <v>Allemagne</v>
      </c>
      <c r="C516" s="6" t="str">
        <f>VLOOKUP(D516,'Plateformes multimodales'!A:E,5,FALSE)</f>
        <v>NR</v>
      </c>
      <c r="D516" s="14" t="s">
        <v>283</v>
      </c>
      <c r="E516" t="str">
        <f>VLOOKUP(D516,'Plateformes multimodales'!A:B,2,FALSE)</f>
        <v>DUSS</v>
      </c>
      <c r="F516" t="str">
        <f>VLOOKUP(H516,'Plateformes multimodales'!A:I,9,FALSE)</f>
        <v>Italie</v>
      </c>
      <c r="G516" s="6" t="str">
        <f>VLOOKUP(H516,'Plateformes multimodales'!A:I,5,FALSE)</f>
        <v>NR</v>
      </c>
      <c r="H516" s="14" t="s">
        <v>287</v>
      </c>
      <c r="I516" s="9" t="str">
        <f>VLOOKUP(H516,'Plateformes multimodales'!A:B,2,FALSE)</f>
        <v>Full Load Solutions Italia S.r.l.</v>
      </c>
      <c r="J516">
        <v>5</v>
      </c>
      <c r="K516" s="6" t="s">
        <v>15</v>
      </c>
      <c r="L516" s="20">
        <v>0.76388888888888884</v>
      </c>
      <c r="M516" s="6" t="s">
        <v>16</v>
      </c>
      <c r="N516" s="20">
        <v>0.26041666666666669</v>
      </c>
      <c r="O516" t="s">
        <v>462</v>
      </c>
      <c r="P516" t="s">
        <v>463</v>
      </c>
      <c r="S516" t="s">
        <v>464</v>
      </c>
    </row>
    <row r="517" spans="1:19" ht="14.45" customHeight="1" x14ac:dyDescent="0.25">
      <c r="A517" t="s">
        <v>228</v>
      </c>
      <c r="B517" t="str">
        <f>VLOOKUP(D517,'Plateformes multimodales'!A:I,9,FALSE)</f>
        <v>Allemagne</v>
      </c>
      <c r="C517" s="6" t="str">
        <f>VLOOKUP(D517,'Plateformes multimodales'!A:E,5,FALSE)</f>
        <v>NR</v>
      </c>
      <c r="D517" s="14" t="s">
        <v>283</v>
      </c>
      <c r="E517" t="str">
        <f>VLOOKUP(D517,'Plateformes multimodales'!A:B,2,FALSE)</f>
        <v>DUSS</v>
      </c>
      <c r="F517" t="str">
        <f>VLOOKUP(H517,'Plateformes multimodales'!A:I,9,FALSE)</f>
        <v>Italie</v>
      </c>
      <c r="G517" s="6" t="str">
        <f>VLOOKUP(H517,'Plateformes multimodales'!A:I,5,FALSE)</f>
        <v>NR</v>
      </c>
      <c r="H517" s="14" t="s">
        <v>287</v>
      </c>
      <c r="I517" s="9" t="str">
        <f>VLOOKUP(H517,'Plateformes multimodales'!A:B,2,FALSE)</f>
        <v>Full Load Solutions Italia S.r.l.</v>
      </c>
      <c r="J517">
        <v>5</v>
      </c>
      <c r="K517" s="6" t="s">
        <v>16</v>
      </c>
      <c r="L517" s="20">
        <v>0.76388888888888884</v>
      </c>
      <c r="M517" s="6" t="s">
        <v>19</v>
      </c>
      <c r="N517" s="20">
        <v>0.26041666666666669</v>
      </c>
      <c r="O517" t="s">
        <v>462</v>
      </c>
      <c r="P517" t="s">
        <v>463</v>
      </c>
      <c r="S517" t="s">
        <v>464</v>
      </c>
    </row>
    <row r="518" spans="1:19" ht="14.45" customHeight="1" x14ac:dyDescent="0.25">
      <c r="A518" t="s">
        <v>228</v>
      </c>
      <c r="B518" t="str">
        <f>VLOOKUP(D518,'Plateformes multimodales'!A:I,9,FALSE)</f>
        <v>Allemagne</v>
      </c>
      <c r="C518" s="6" t="str">
        <f>VLOOKUP(D518,'Plateformes multimodales'!A:E,5,FALSE)</f>
        <v>NR</v>
      </c>
      <c r="D518" s="14" t="s">
        <v>283</v>
      </c>
      <c r="E518" t="str">
        <f>VLOOKUP(D518,'Plateformes multimodales'!A:B,2,FALSE)</f>
        <v>DUSS</v>
      </c>
      <c r="F518" t="str">
        <f>VLOOKUP(H518,'Plateformes multimodales'!A:I,9,FALSE)</f>
        <v>Italie</v>
      </c>
      <c r="G518" s="6" t="str">
        <f>VLOOKUP(H518,'Plateformes multimodales'!A:I,5,FALSE)</f>
        <v>NR</v>
      </c>
      <c r="H518" s="14" t="s">
        <v>287</v>
      </c>
      <c r="I518" s="9" t="str">
        <f>VLOOKUP(H518,'Plateformes multimodales'!A:B,2,FALSE)</f>
        <v>Full Load Solutions Italia S.r.l.</v>
      </c>
      <c r="J518">
        <v>5</v>
      </c>
      <c r="K518" s="6" t="s">
        <v>19</v>
      </c>
      <c r="L518" s="20">
        <v>0.76388888888888884</v>
      </c>
      <c r="M518" s="6" t="s">
        <v>18</v>
      </c>
      <c r="N518" s="20">
        <v>0.26041666666666669</v>
      </c>
      <c r="O518" t="s">
        <v>462</v>
      </c>
      <c r="P518" t="s">
        <v>463</v>
      </c>
      <c r="S518" t="s">
        <v>464</v>
      </c>
    </row>
    <row r="519" spans="1:19" ht="14.45" customHeight="1" x14ac:dyDescent="0.25">
      <c r="A519" t="s">
        <v>228</v>
      </c>
      <c r="B519" t="str">
        <f>VLOOKUP(D519,'Plateformes multimodales'!A:I,9,FALSE)</f>
        <v>Allemagne</v>
      </c>
      <c r="C519" s="6" t="str">
        <f>VLOOKUP(D519,'Plateformes multimodales'!A:E,5,FALSE)</f>
        <v>NR</v>
      </c>
      <c r="D519" s="14" t="s">
        <v>283</v>
      </c>
      <c r="E519" t="str">
        <f>VLOOKUP(D519,'Plateformes multimodales'!A:B,2,FALSE)</f>
        <v>DUSS</v>
      </c>
      <c r="F519" t="str">
        <f>VLOOKUP(H519,'Plateformes multimodales'!A:I,9,FALSE)</f>
        <v>Italie</v>
      </c>
      <c r="G519" s="6" t="str">
        <f>VLOOKUP(H519,'Plateformes multimodales'!A:I,5,FALSE)</f>
        <v>NR</v>
      </c>
      <c r="H519" s="14" t="s">
        <v>287</v>
      </c>
      <c r="I519" s="9" t="str">
        <f>VLOOKUP(H519,'Plateformes multimodales'!A:B,2,FALSE)</f>
        <v>Full Load Solutions Italia S.r.l.</v>
      </c>
      <c r="J519">
        <v>5</v>
      </c>
      <c r="K519" s="6" t="s">
        <v>18</v>
      </c>
      <c r="L519" s="20">
        <v>0.76388888888888884</v>
      </c>
      <c r="M519" s="6" t="s">
        <v>17</v>
      </c>
      <c r="N519" s="20">
        <v>0.26041666666666669</v>
      </c>
      <c r="O519" t="s">
        <v>462</v>
      </c>
      <c r="P519" t="s">
        <v>463</v>
      </c>
      <c r="S519" t="s">
        <v>464</v>
      </c>
    </row>
    <row r="520" spans="1:19" ht="14.45" customHeight="1" x14ac:dyDescent="0.25">
      <c r="A520" t="s">
        <v>228</v>
      </c>
      <c r="B520" t="str">
        <f>VLOOKUP(D520,'Plateformes multimodales'!A:I,9,FALSE)</f>
        <v>Allemagne</v>
      </c>
      <c r="C520" s="6" t="str">
        <f>VLOOKUP(D520,'Plateformes multimodales'!A:E,5,FALSE)</f>
        <v>NR</v>
      </c>
      <c r="D520" s="14" t="s">
        <v>283</v>
      </c>
      <c r="E520" t="str">
        <f>VLOOKUP(D520,'Plateformes multimodales'!A:B,2,FALSE)</f>
        <v>DUSS</v>
      </c>
      <c r="F520" t="str">
        <f>VLOOKUP(H520,'Plateformes multimodales'!A:I,9,FALSE)</f>
        <v>Italie</v>
      </c>
      <c r="G520" s="6" t="str">
        <f>VLOOKUP(H520,'Plateformes multimodales'!A:I,5,FALSE)</f>
        <v>NR</v>
      </c>
      <c r="H520" s="14" t="s">
        <v>287</v>
      </c>
      <c r="I520" s="9" t="str">
        <f>VLOOKUP(H520,'Plateformes multimodales'!A:B,2,FALSE)</f>
        <v>Full Load Solutions Italia S.r.l.</v>
      </c>
      <c r="J520">
        <v>5</v>
      </c>
      <c r="K520" s="6" t="s">
        <v>17</v>
      </c>
      <c r="L520" s="20">
        <v>0.76388888888888884</v>
      </c>
      <c r="M520" s="6" t="s">
        <v>20</v>
      </c>
      <c r="N520" s="20">
        <v>0.26041666666666669</v>
      </c>
      <c r="O520" t="s">
        <v>462</v>
      </c>
      <c r="P520" t="s">
        <v>463</v>
      </c>
      <c r="S520" t="s">
        <v>464</v>
      </c>
    </row>
    <row r="521" spans="1:19" ht="14.45" customHeight="1" x14ac:dyDescent="0.25">
      <c r="A521" t="s">
        <v>228</v>
      </c>
      <c r="B521" t="str">
        <f>VLOOKUP(D521,'Plateformes multimodales'!A:I,9,FALSE)</f>
        <v>France</v>
      </c>
      <c r="C521" s="6">
        <f>VLOOKUP(D521,'Plateformes multimodales'!A:E,5,FALSE)</f>
        <v>66</v>
      </c>
      <c r="D521" s="9" t="s">
        <v>264</v>
      </c>
      <c r="E521" t="str">
        <f>VLOOKUP(D521,'Plateformes multimodales'!A:B,2,FALSE)</f>
        <v>Perpignan St Charles Conteneur Terminal (PSCCT)</v>
      </c>
      <c r="F521" t="str">
        <f>VLOOKUP(H521,'Plateformes multimodales'!A:I,9,FALSE)</f>
        <v>Belgique</v>
      </c>
      <c r="G521" s="6" t="str">
        <f>VLOOKUP(H521,'Plateformes multimodales'!A:I,5,FALSE)</f>
        <v>NR</v>
      </c>
      <c r="H521" s="14" t="s">
        <v>232</v>
      </c>
      <c r="I521" s="9" t="str">
        <f>VLOOKUP(H521,'Plateformes multimodales'!A:B,2,FALSE)</f>
        <v>Port of Antwerp</v>
      </c>
      <c r="J521">
        <v>10</v>
      </c>
      <c r="K521" s="6" t="s">
        <v>15</v>
      </c>
      <c r="L521" s="20">
        <v>0.71875</v>
      </c>
      <c r="M521" s="6" t="s">
        <v>19</v>
      </c>
      <c r="N521" s="20">
        <v>0.375</v>
      </c>
      <c r="O521" t="s">
        <v>394</v>
      </c>
      <c r="P521" t="s">
        <v>461</v>
      </c>
      <c r="S521" t="s">
        <v>254</v>
      </c>
    </row>
    <row r="522" spans="1:19" ht="14.45" customHeight="1" x14ac:dyDescent="0.25">
      <c r="A522" t="s">
        <v>228</v>
      </c>
      <c r="B522" t="str">
        <f>VLOOKUP(D522,'Plateformes multimodales'!A:I,9,FALSE)</f>
        <v>France</v>
      </c>
      <c r="C522" s="6">
        <f>VLOOKUP(D522,'Plateformes multimodales'!A:E,5,FALSE)</f>
        <v>66</v>
      </c>
      <c r="D522" s="9" t="s">
        <v>264</v>
      </c>
      <c r="E522" t="str">
        <f>VLOOKUP(D522,'Plateformes multimodales'!A:B,2,FALSE)</f>
        <v>Perpignan St Charles Conteneur Terminal (PSCCT)</v>
      </c>
      <c r="F522" t="str">
        <f>VLOOKUP(H522,'Plateformes multimodales'!A:I,9,FALSE)</f>
        <v>Belgique</v>
      </c>
      <c r="G522" s="6" t="str">
        <f>VLOOKUP(H522,'Plateformes multimodales'!A:I,5,FALSE)</f>
        <v>NR</v>
      </c>
      <c r="H522" s="14" t="s">
        <v>232</v>
      </c>
      <c r="I522" s="9" t="str">
        <f>VLOOKUP(H522,'Plateformes multimodales'!A:B,2,FALSE)</f>
        <v>Port of Antwerp</v>
      </c>
      <c r="J522">
        <v>10</v>
      </c>
      <c r="K522" s="6" t="s">
        <v>15</v>
      </c>
      <c r="L522" s="20">
        <v>0.74305555555555558</v>
      </c>
      <c r="M522" s="6" t="s">
        <v>19</v>
      </c>
      <c r="N522" s="20">
        <v>0.375</v>
      </c>
      <c r="O522" t="s">
        <v>394</v>
      </c>
      <c r="P522" t="s">
        <v>461</v>
      </c>
      <c r="S522" t="s">
        <v>254</v>
      </c>
    </row>
    <row r="523" spans="1:19" ht="14.45" customHeight="1" x14ac:dyDescent="0.25">
      <c r="A523" t="s">
        <v>228</v>
      </c>
      <c r="B523" t="str">
        <f>VLOOKUP(D523,'Plateformes multimodales'!A:I,9,FALSE)</f>
        <v>France</v>
      </c>
      <c r="C523" s="6">
        <f>VLOOKUP(D523,'Plateformes multimodales'!A:E,5,FALSE)</f>
        <v>66</v>
      </c>
      <c r="D523" s="9" t="s">
        <v>264</v>
      </c>
      <c r="E523" t="str">
        <f>VLOOKUP(D523,'Plateformes multimodales'!A:B,2,FALSE)</f>
        <v>Perpignan St Charles Conteneur Terminal (PSCCT)</v>
      </c>
      <c r="F523" t="str">
        <f>VLOOKUP(H523,'Plateformes multimodales'!A:I,9,FALSE)</f>
        <v>Belgique</v>
      </c>
      <c r="G523" s="6" t="str">
        <f>VLOOKUP(H523,'Plateformes multimodales'!A:I,5,FALSE)</f>
        <v>NR</v>
      </c>
      <c r="H523" s="14" t="s">
        <v>232</v>
      </c>
      <c r="I523" s="9" t="str">
        <f>VLOOKUP(H523,'Plateformes multimodales'!A:B,2,FALSE)</f>
        <v>Port of Antwerp</v>
      </c>
      <c r="J523">
        <v>10</v>
      </c>
      <c r="K523" s="6" t="s">
        <v>16</v>
      </c>
      <c r="L523" s="20">
        <v>0.74305555555555558</v>
      </c>
      <c r="M523" s="6" t="s">
        <v>18</v>
      </c>
      <c r="N523" s="20">
        <v>0.375</v>
      </c>
      <c r="O523" t="s">
        <v>394</v>
      </c>
      <c r="P523" t="s">
        <v>461</v>
      </c>
      <c r="S523" t="s">
        <v>254</v>
      </c>
    </row>
    <row r="524" spans="1:19" ht="14.45" customHeight="1" x14ac:dyDescent="0.25">
      <c r="A524" t="s">
        <v>228</v>
      </c>
      <c r="B524" t="str">
        <f>VLOOKUP(D524,'Plateformes multimodales'!A:I,9,FALSE)</f>
        <v>France</v>
      </c>
      <c r="C524" s="6">
        <f>VLOOKUP(D524,'Plateformes multimodales'!A:E,5,FALSE)</f>
        <v>66</v>
      </c>
      <c r="D524" s="9" t="s">
        <v>264</v>
      </c>
      <c r="E524" t="str">
        <f>VLOOKUP(D524,'Plateformes multimodales'!A:B,2,FALSE)</f>
        <v>Perpignan St Charles Conteneur Terminal (PSCCT)</v>
      </c>
      <c r="F524" t="str">
        <f>VLOOKUP(H524,'Plateformes multimodales'!A:I,9,FALSE)</f>
        <v>Belgique</v>
      </c>
      <c r="G524" s="6" t="str">
        <f>VLOOKUP(H524,'Plateformes multimodales'!A:I,5,FALSE)</f>
        <v>NR</v>
      </c>
      <c r="H524" s="14" t="s">
        <v>232</v>
      </c>
      <c r="I524" s="9" t="str">
        <f>VLOOKUP(H524,'Plateformes multimodales'!A:B,2,FALSE)</f>
        <v>Port of Antwerp</v>
      </c>
      <c r="J524">
        <v>10</v>
      </c>
      <c r="K524" s="6" t="s">
        <v>19</v>
      </c>
      <c r="L524" s="20">
        <v>0.74305555555555558</v>
      </c>
      <c r="M524" s="6" t="s">
        <v>17</v>
      </c>
      <c r="N524" s="20">
        <v>0.375</v>
      </c>
      <c r="O524" t="s">
        <v>394</v>
      </c>
      <c r="P524" t="s">
        <v>461</v>
      </c>
      <c r="S524" t="s">
        <v>254</v>
      </c>
    </row>
    <row r="525" spans="1:19" ht="14.45" customHeight="1" x14ac:dyDescent="0.25">
      <c r="A525" t="s">
        <v>228</v>
      </c>
      <c r="B525" t="str">
        <f>VLOOKUP(D525,'Plateformes multimodales'!A:I,9,FALSE)</f>
        <v>France</v>
      </c>
      <c r="C525" s="6">
        <f>VLOOKUP(D525,'Plateformes multimodales'!A:E,5,FALSE)</f>
        <v>66</v>
      </c>
      <c r="D525" s="9" t="s">
        <v>264</v>
      </c>
      <c r="E525" t="str">
        <f>VLOOKUP(D525,'Plateformes multimodales'!A:B,2,FALSE)</f>
        <v>Perpignan St Charles Conteneur Terminal (PSCCT)</v>
      </c>
      <c r="F525" t="str">
        <f>VLOOKUP(H525,'Plateformes multimodales'!A:I,9,FALSE)</f>
        <v>Belgique</v>
      </c>
      <c r="G525" s="6" t="str">
        <f>VLOOKUP(H525,'Plateformes multimodales'!A:I,5,FALSE)</f>
        <v>NR</v>
      </c>
      <c r="H525" s="14" t="s">
        <v>232</v>
      </c>
      <c r="I525" s="9" t="str">
        <f>VLOOKUP(H525,'Plateformes multimodales'!A:B,2,FALSE)</f>
        <v>Port of Antwerp</v>
      </c>
      <c r="J525">
        <v>10</v>
      </c>
      <c r="K525" s="6" t="s">
        <v>16</v>
      </c>
      <c r="L525" s="20">
        <v>0.71875</v>
      </c>
      <c r="M525" s="6" t="s">
        <v>18</v>
      </c>
      <c r="N525" s="20">
        <v>0.41666666666666669</v>
      </c>
      <c r="O525" t="s">
        <v>394</v>
      </c>
      <c r="P525" t="s">
        <v>461</v>
      </c>
      <c r="S525" t="s">
        <v>254</v>
      </c>
    </row>
    <row r="526" spans="1:19" ht="14.45" customHeight="1" x14ac:dyDescent="0.25">
      <c r="A526" t="s">
        <v>228</v>
      </c>
      <c r="B526" t="str">
        <f>VLOOKUP(D526,'Plateformes multimodales'!A:I,9,FALSE)</f>
        <v>France</v>
      </c>
      <c r="C526" s="6">
        <f>VLOOKUP(D526,'Plateformes multimodales'!A:E,5,FALSE)</f>
        <v>66</v>
      </c>
      <c r="D526" s="9" t="s">
        <v>264</v>
      </c>
      <c r="E526" t="str">
        <f>VLOOKUP(D526,'Plateformes multimodales'!A:B,2,FALSE)</f>
        <v>Perpignan St Charles Conteneur Terminal (PSCCT)</v>
      </c>
      <c r="F526" t="str">
        <f>VLOOKUP(H526,'Plateformes multimodales'!A:I,9,FALSE)</f>
        <v>Belgique</v>
      </c>
      <c r="G526" s="6" t="str">
        <f>VLOOKUP(H526,'Plateformes multimodales'!A:I,5,FALSE)</f>
        <v>NR</v>
      </c>
      <c r="H526" s="14" t="s">
        <v>232</v>
      </c>
      <c r="I526" s="9" t="str">
        <f>VLOOKUP(H526,'Plateformes multimodales'!A:B,2,FALSE)</f>
        <v>Port of Antwerp</v>
      </c>
      <c r="J526">
        <v>10</v>
      </c>
      <c r="K526" s="6" t="s">
        <v>19</v>
      </c>
      <c r="L526" s="20">
        <v>0.71875</v>
      </c>
      <c r="M526" s="6" t="s">
        <v>17</v>
      </c>
      <c r="N526" s="20">
        <v>0.64583333333333337</v>
      </c>
      <c r="O526" t="s">
        <v>394</v>
      </c>
      <c r="P526" t="s">
        <v>461</v>
      </c>
      <c r="S526" t="s">
        <v>254</v>
      </c>
    </row>
    <row r="527" spans="1:19" ht="14.45" customHeight="1" x14ac:dyDescent="0.25">
      <c r="A527" t="s">
        <v>228</v>
      </c>
      <c r="B527" t="str">
        <f>VLOOKUP(D527,'Plateformes multimodales'!A:I,9,FALSE)</f>
        <v>France</v>
      </c>
      <c r="C527" s="6">
        <f>VLOOKUP(D527,'Plateformes multimodales'!A:E,5,FALSE)</f>
        <v>66</v>
      </c>
      <c r="D527" s="9" t="s">
        <v>264</v>
      </c>
      <c r="E527" t="str">
        <f>VLOOKUP(D527,'Plateformes multimodales'!A:B,2,FALSE)</f>
        <v>Perpignan St Charles Conteneur Terminal (PSCCT)</v>
      </c>
      <c r="F527" t="str">
        <f>VLOOKUP(H527,'Plateformes multimodales'!A:I,9,FALSE)</f>
        <v>Belgique</v>
      </c>
      <c r="G527" s="6" t="str">
        <f>VLOOKUP(H527,'Plateformes multimodales'!A:I,5,FALSE)</f>
        <v>NR</v>
      </c>
      <c r="H527" s="14" t="s">
        <v>232</v>
      </c>
      <c r="I527" s="9" t="str">
        <f>VLOOKUP(H527,'Plateformes multimodales'!A:B,2,FALSE)</f>
        <v>Port of Antwerp</v>
      </c>
      <c r="J527">
        <v>10</v>
      </c>
      <c r="K527" s="6" t="s">
        <v>18</v>
      </c>
      <c r="L527" s="20">
        <v>0.71875</v>
      </c>
      <c r="M527" s="6" t="s">
        <v>15</v>
      </c>
      <c r="N527" s="20">
        <v>0.25</v>
      </c>
      <c r="O527" t="s">
        <v>394</v>
      </c>
      <c r="P527" t="s">
        <v>461</v>
      </c>
      <c r="S527" t="s">
        <v>254</v>
      </c>
    </row>
    <row r="528" spans="1:19" ht="14.45" customHeight="1" x14ac:dyDescent="0.25">
      <c r="A528" t="s">
        <v>228</v>
      </c>
      <c r="B528" t="str">
        <f>VLOOKUP(D528,'Plateformes multimodales'!A:I,9,FALSE)</f>
        <v>France</v>
      </c>
      <c r="C528" s="6">
        <f>VLOOKUP(D528,'Plateformes multimodales'!A:E,5,FALSE)</f>
        <v>66</v>
      </c>
      <c r="D528" s="9" t="s">
        <v>264</v>
      </c>
      <c r="E528" t="str">
        <f>VLOOKUP(D528,'Plateformes multimodales'!A:B,2,FALSE)</f>
        <v>Perpignan St Charles Conteneur Terminal (PSCCT)</v>
      </c>
      <c r="F528" t="str">
        <f>VLOOKUP(H528,'Plateformes multimodales'!A:I,9,FALSE)</f>
        <v>Belgique</v>
      </c>
      <c r="G528" s="6" t="str">
        <f>VLOOKUP(H528,'Plateformes multimodales'!A:I,5,FALSE)</f>
        <v>NR</v>
      </c>
      <c r="H528" s="14" t="s">
        <v>232</v>
      </c>
      <c r="I528" s="9" t="str">
        <f>VLOOKUP(H528,'Plateformes multimodales'!A:B,2,FALSE)</f>
        <v>Port of Antwerp</v>
      </c>
      <c r="J528">
        <v>10</v>
      </c>
      <c r="K528" s="6" t="s">
        <v>18</v>
      </c>
      <c r="L528" s="20">
        <v>0.74305555555555558</v>
      </c>
      <c r="M528" s="6" t="s">
        <v>15</v>
      </c>
      <c r="N528" s="20">
        <v>0.25</v>
      </c>
      <c r="O528" t="s">
        <v>394</v>
      </c>
      <c r="P528" t="s">
        <v>461</v>
      </c>
      <c r="S528" t="s">
        <v>254</v>
      </c>
    </row>
    <row r="529" spans="1:19" ht="14.45" customHeight="1" x14ac:dyDescent="0.25">
      <c r="A529" t="s">
        <v>228</v>
      </c>
      <c r="B529" t="str">
        <f>VLOOKUP(D529,'Plateformes multimodales'!A:I,9,FALSE)</f>
        <v>France</v>
      </c>
      <c r="C529" s="6">
        <f>VLOOKUP(D529,'Plateformes multimodales'!A:E,5,FALSE)</f>
        <v>66</v>
      </c>
      <c r="D529" s="9" t="s">
        <v>264</v>
      </c>
      <c r="E529" t="str">
        <f>VLOOKUP(D529,'Plateformes multimodales'!A:B,2,FALSE)</f>
        <v>Perpignan St Charles Conteneur Terminal (PSCCT)</v>
      </c>
      <c r="F529" t="str">
        <f>VLOOKUP(H529,'Plateformes multimodales'!A:I,9,FALSE)</f>
        <v>Belgique</v>
      </c>
      <c r="G529" s="6" t="str">
        <f>VLOOKUP(H529,'Plateformes multimodales'!A:I,5,FALSE)</f>
        <v>NR</v>
      </c>
      <c r="H529" s="14" t="s">
        <v>232</v>
      </c>
      <c r="I529" s="9" t="str">
        <f>VLOOKUP(H529,'Plateformes multimodales'!A:B,2,FALSE)</f>
        <v>Port of Antwerp</v>
      </c>
      <c r="J529">
        <v>10</v>
      </c>
      <c r="K529" s="6" t="s">
        <v>17</v>
      </c>
      <c r="L529" s="20">
        <v>0.71875</v>
      </c>
      <c r="M529" s="6" t="s">
        <v>15</v>
      </c>
      <c r="N529" s="20">
        <v>0.375</v>
      </c>
      <c r="O529" t="s">
        <v>394</v>
      </c>
      <c r="P529" t="s">
        <v>461</v>
      </c>
      <c r="S529" t="s">
        <v>254</v>
      </c>
    </row>
    <row r="530" spans="1:19" ht="14.45" customHeight="1" x14ac:dyDescent="0.25">
      <c r="A530" t="s">
        <v>228</v>
      </c>
      <c r="B530" t="str">
        <f>VLOOKUP(D530,'Plateformes multimodales'!A:I,9,FALSE)</f>
        <v>France</v>
      </c>
      <c r="C530" s="6">
        <f>VLOOKUP(D530,'Plateformes multimodales'!A:E,5,FALSE)</f>
        <v>66</v>
      </c>
      <c r="D530" s="9" t="s">
        <v>264</v>
      </c>
      <c r="E530" t="str">
        <f>VLOOKUP(D530,'Plateformes multimodales'!A:B,2,FALSE)</f>
        <v>Perpignan St Charles Conteneur Terminal (PSCCT)</v>
      </c>
      <c r="F530" t="str">
        <f>VLOOKUP(H530,'Plateformes multimodales'!A:I,9,FALSE)</f>
        <v>Belgique</v>
      </c>
      <c r="G530" s="6" t="str">
        <f>VLOOKUP(H530,'Plateformes multimodales'!A:I,5,FALSE)</f>
        <v>NR</v>
      </c>
      <c r="H530" s="14" t="s">
        <v>232</v>
      </c>
      <c r="I530" s="9" t="str">
        <f>VLOOKUP(H530,'Plateformes multimodales'!A:B,2,FALSE)</f>
        <v>Port of Antwerp</v>
      </c>
      <c r="J530">
        <v>10</v>
      </c>
      <c r="K530" s="6" t="s">
        <v>17</v>
      </c>
      <c r="L530" s="20">
        <v>0.74305555555555558</v>
      </c>
      <c r="M530" s="6" t="s">
        <v>16</v>
      </c>
      <c r="N530" s="20">
        <v>0.25</v>
      </c>
      <c r="O530" t="s">
        <v>394</v>
      </c>
      <c r="P530" t="s">
        <v>461</v>
      </c>
      <c r="S530" t="s">
        <v>254</v>
      </c>
    </row>
    <row r="531" spans="1:19" ht="14.45" customHeight="1" x14ac:dyDescent="0.25">
      <c r="A531" t="s">
        <v>70</v>
      </c>
      <c r="B531" t="str">
        <f>VLOOKUP(D531,'Plateformes multimodales'!A:I,9,FALSE)</f>
        <v>Belgique</v>
      </c>
      <c r="C531" s="6" t="str">
        <f>VLOOKUP(D531,'Plateformes multimodales'!A:E,5,FALSE)</f>
        <v>NR</v>
      </c>
      <c r="D531" t="s">
        <v>498</v>
      </c>
      <c r="E531" t="str">
        <f>VLOOKUP(D531,'Plateformes multimodales'!A:B,2,FALSE)</f>
        <v>Port of Antwerp</v>
      </c>
      <c r="F531" t="str">
        <f>VLOOKUP(H531,'Plateformes multimodales'!A:I,9,FALSE)</f>
        <v>France</v>
      </c>
      <c r="G531" s="6">
        <f>VLOOKUP(H531,'Plateformes multimodales'!A:I,5,FALSE)</f>
        <v>33</v>
      </c>
      <c r="H531" s="9" t="s">
        <v>238</v>
      </c>
      <c r="I531" s="9" t="str">
        <f>VLOOKUP(H531,'Plateformes multimodales'!A:B,2,FALSE)</f>
        <v>Naviland Cargo</v>
      </c>
      <c r="K531" s="6" t="s">
        <v>15</v>
      </c>
      <c r="L531" s="20">
        <v>0.58333333333333337</v>
      </c>
      <c r="M531" s="6" t="s">
        <v>19</v>
      </c>
      <c r="N531" s="20">
        <v>0.25</v>
      </c>
      <c r="O531" t="s">
        <v>223</v>
      </c>
      <c r="P531" t="s">
        <v>495</v>
      </c>
      <c r="Q531" t="s">
        <v>223</v>
      </c>
      <c r="R531" t="s">
        <v>223</v>
      </c>
      <c r="S531" t="s">
        <v>223</v>
      </c>
    </row>
    <row r="532" spans="1:19" ht="14.45" customHeight="1" x14ac:dyDescent="0.25">
      <c r="A532" t="s">
        <v>70</v>
      </c>
      <c r="B532" t="str">
        <f>VLOOKUP(D532,'Plateformes multimodales'!A:I,9,FALSE)</f>
        <v>Belgique</v>
      </c>
      <c r="C532" s="6" t="str">
        <f>VLOOKUP(D532,'Plateformes multimodales'!A:E,5,FALSE)</f>
        <v>NR</v>
      </c>
      <c r="D532" t="s">
        <v>498</v>
      </c>
      <c r="E532" t="str">
        <f>VLOOKUP(D532,'Plateformes multimodales'!A:B,2,FALSE)</f>
        <v>Port of Antwerp</v>
      </c>
      <c r="F532" t="str">
        <f>VLOOKUP(H532,'Plateformes multimodales'!A:I,9,FALSE)</f>
        <v>France</v>
      </c>
      <c r="G532" s="6">
        <f>VLOOKUP(H532,'Plateformes multimodales'!A:I,5,FALSE)</f>
        <v>33</v>
      </c>
      <c r="H532" s="9" t="s">
        <v>238</v>
      </c>
      <c r="I532" s="9" t="str">
        <f>VLOOKUP(H532,'Plateformes multimodales'!A:B,2,FALSE)</f>
        <v>Naviland Cargo</v>
      </c>
      <c r="K532" s="6" t="s">
        <v>16</v>
      </c>
      <c r="L532" s="20">
        <v>0.58333333333333337</v>
      </c>
      <c r="M532" s="6" t="s">
        <v>18</v>
      </c>
      <c r="N532" s="20">
        <v>0.4375</v>
      </c>
      <c r="O532" t="s">
        <v>223</v>
      </c>
      <c r="P532" t="s">
        <v>495</v>
      </c>
      <c r="Q532" t="s">
        <v>223</v>
      </c>
      <c r="R532" t="s">
        <v>223</v>
      </c>
      <c r="S532" t="s">
        <v>223</v>
      </c>
    </row>
    <row r="533" spans="1:19" ht="14.45" customHeight="1" x14ac:dyDescent="0.25">
      <c r="A533" t="s">
        <v>70</v>
      </c>
      <c r="B533" t="str">
        <f>VLOOKUP(D533,'Plateformes multimodales'!A:I,9,FALSE)</f>
        <v>Belgique</v>
      </c>
      <c r="C533" s="6" t="str">
        <f>VLOOKUP(D533,'Plateformes multimodales'!A:E,5,FALSE)</f>
        <v>NR</v>
      </c>
      <c r="D533" t="s">
        <v>498</v>
      </c>
      <c r="E533" t="str">
        <f>VLOOKUP(D533,'Plateformes multimodales'!A:B,2,FALSE)</f>
        <v>Port of Antwerp</v>
      </c>
      <c r="F533" t="str">
        <f>VLOOKUP(H533,'Plateformes multimodales'!A:I,9,FALSE)</f>
        <v>France</v>
      </c>
      <c r="G533" s="6">
        <f>VLOOKUP(H533,'Plateformes multimodales'!A:I,5,FALSE)</f>
        <v>33</v>
      </c>
      <c r="H533" s="9" t="s">
        <v>238</v>
      </c>
      <c r="I533" s="9" t="str">
        <f>VLOOKUP(H533,'Plateformes multimodales'!A:B,2,FALSE)</f>
        <v>Naviland Cargo</v>
      </c>
      <c r="K533" s="6" t="s">
        <v>19</v>
      </c>
      <c r="L533" s="20">
        <v>0.58333333333333337</v>
      </c>
      <c r="M533" s="6" t="s">
        <v>17</v>
      </c>
      <c r="N533" s="20">
        <v>0.4375</v>
      </c>
      <c r="O533" t="s">
        <v>223</v>
      </c>
      <c r="P533" t="s">
        <v>495</v>
      </c>
      <c r="Q533" t="s">
        <v>223</v>
      </c>
      <c r="R533" t="s">
        <v>223</v>
      </c>
      <c r="S533" t="s">
        <v>223</v>
      </c>
    </row>
    <row r="534" spans="1:19" ht="14.45" customHeight="1" x14ac:dyDescent="0.25">
      <c r="A534" t="s">
        <v>70</v>
      </c>
      <c r="B534" t="str">
        <f>VLOOKUP(D534,'Plateformes multimodales'!A:I,9,FALSE)</f>
        <v>Belgique</v>
      </c>
      <c r="C534" s="6" t="str">
        <f>VLOOKUP(D534,'Plateformes multimodales'!A:E,5,FALSE)</f>
        <v>NR</v>
      </c>
      <c r="D534" t="s">
        <v>498</v>
      </c>
      <c r="E534" t="str">
        <f>VLOOKUP(D534,'Plateformes multimodales'!A:B,2,FALSE)</f>
        <v>Port of Antwerp</v>
      </c>
      <c r="F534" t="str">
        <f>VLOOKUP(H534,'Plateformes multimodales'!A:I,9,FALSE)</f>
        <v>France</v>
      </c>
      <c r="G534" s="6">
        <f>VLOOKUP(H534,'Plateformes multimodales'!A:I,5,FALSE)</f>
        <v>33</v>
      </c>
      <c r="H534" s="9" t="s">
        <v>238</v>
      </c>
      <c r="I534" s="9" t="str">
        <f>VLOOKUP(H534,'Plateformes multimodales'!A:B,2,FALSE)</f>
        <v>Naviland Cargo</v>
      </c>
      <c r="K534" s="6" t="s">
        <v>18</v>
      </c>
      <c r="L534" s="20">
        <v>0.58333333333333337</v>
      </c>
      <c r="M534" s="6" t="s">
        <v>15</v>
      </c>
      <c r="N534" s="20">
        <v>0.4375</v>
      </c>
      <c r="O534" t="s">
        <v>223</v>
      </c>
      <c r="P534" t="s">
        <v>495</v>
      </c>
      <c r="Q534" t="s">
        <v>223</v>
      </c>
      <c r="R534" t="s">
        <v>223</v>
      </c>
      <c r="S534" t="s">
        <v>223</v>
      </c>
    </row>
    <row r="535" spans="1:19" ht="14.45" customHeight="1" x14ac:dyDescent="0.25">
      <c r="A535" t="s">
        <v>70</v>
      </c>
      <c r="B535" t="str">
        <f>VLOOKUP(D535,'Plateformes multimodales'!A:I,9,FALSE)</f>
        <v>Belgique</v>
      </c>
      <c r="C535" s="6" t="str">
        <f>VLOOKUP(D535,'Plateformes multimodales'!A:E,5,FALSE)</f>
        <v>NR</v>
      </c>
      <c r="D535" t="s">
        <v>498</v>
      </c>
      <c r="E535" t="str">
        <f>VLOOKUP(D535,'Plateformes multimodales'!A:B,2,FALSE)</f>
        <v>Port of Antwerp</v>
      </c>
      <c r="F535" t="str">
        <f>VLOOKUP(H535,'Plateformes multimodales'!A:I,9,FALSE)</f>
        <v>France</v>
      </c>
      <c r="G535" s="6">
        <f>VLOOKUP(H535,'Plateformes multimodales'!A:I,5,FALSE)</f>
        <v>33</v>
      </c>
      <c r="H535" s="9" t="s">
        <v>238</v>
      </c>
      <c r="I535" s="9" t="str">
        <f>VLOOKUP(H535,'Plateformes multimodales'!A:B,2,FALSE)</f>
        <v>Naviland Cargo</v>
      </c>
      <c r="K535" s="6" t="s">
        <v>17</v>
      </c>
      <c r="L535" s="20">
        <v>0.58333333333333337</v>
      </c>
      <c r="M535" s="6" t="s">
        <v>16</v>
      </c>
      <c r="N535" s="20">
        <v>0.4375</v>
      </c>
      <c r="O535" t="s">
        <v>223</v>
      </c>
      <c r="P535" t="s">
        <v>495</v>
      </c>
      <c r="Q535" t="s">
        <v>223</v>
      </c>
      <c r="R535" t="s">
        <v>223</v>
      </c>
      <c r="S535" t="s">
        <v>223</v>
      </c>
    </row>
    <row r="536" spans="1:19" ht="14.45" customHeight="1" x14ac:dyDescent="0.25">
      <c r="A536" t="s">
        <v>70</v>
      </c>
      <c r="B536" t="str">
        <f>VLOOKUP(D536,'Plateformes multimodales'!A:I,9,FALSE)</f>
        <v>Belgique</v>
      </c>
      <c r="C536" s="6" t="str">
        <f>VLOOKUP(D536,'Plateformes multimodales'!A:E,5,FALSE)</f>
        <v>NR</v>
      </c>
      <c r="D536" t="s">
        <v>498</v>
      </c>
      <c r="E536" t="str">
        <f>VLOOKUP(D536,'Plateformes multimodales'!A:B,2,FALSE)</f>
        <v>Port of Antwerp</v>
      </c>
      <c r="F536" t="str">
        <f>VLOOKUP(H536,'Plateformes multimodales'!A:I,9,FALSE)</f>
        <v>France</v>
      </c>
      <c r="G536" s="6">
        <f>VLOOKUP(H536,'Plateformes multimodales'!A:I,5,FALSE)</f>
        <v>33</v>
      </c>
      <c r="H536" s="9" t="s">
        <v>238</v>
      </c>
      <c r="I536" s="9" t="str">
        <f>VLOOKUP(H536,'Plateformes multimodales'!A:B,2,FALSE)</f>
        <v>Naviland Cargo</v>
      </c>
      <c r="K536" s="6" t="s">
        <v>20</v>
      </c>
      <c r="L536" s="20">
        <v>0.41666666666666669</v>
      </c>
      <c r="M536" s="6" t="s">
        <v>15</v>
      </c>
      <c r="N536" s="20">
        <v>0.4375</v>
      </c>
      <c r="O536" t="s">
        <v>223</v>
      </c>
      <c r="P536" t="s">
        <v>495</v>
      </c>
      <c r="Q536" t="s">
        <v>223</v>
      </c>
      <c r="R536" t="s">
        <v>223</v>
      </c>
      <c r="S536" t="s">
        <v>223</v>
      </c>
    </row>
    <row r="537" spans="1:19" ht="14.45" customHeight="1" x14ac:dyDescent="0.25">
      <c r="A537" t="s">
        <v>70</v>
      </c>
      <c r="B537" t="str">
        <f>VLOOKUP(D537,'Plateformes multimodales'!A:I,9,FALSE)</f>
        <v>Belgique</v>
      </c>
      <c r="C537" s="6" t="str">
        <f>VLOOKUP(D537,'Plateformes multimodales'!A:E,5,FALSE)</f>
        <v>NR</v>
      </c>
      <c r="D537" t="s">
        <v>498</v>
      </c>
      <c r="E537" t="str">
        <f>VLOOKUP(D537,'Plateformes multimodales'!A:B,2,FALSE)</f>
        <v>Port of Antwerp</v>
      </c>
      <c r="F537" t="str">
        <f>VLOOKUP(H537,'Plateformes multimodales'!A:I,9,FALSE)</f>
        <v>France</v>
      </c>
      <c r="G537" s="6">
        <f>VLOOKUP(H537,'Plateformes multimodales'!A:I,5,FALSE)</f>
        <v>13</v>
      </c>
      <c r="H537" t="s">
        <v>325</v>
      </c>
      <c r="I537" s="9" t="str">
        <f>VLOOKUP(H537,'Plateformes multimodales'!A:B,2,FALSE)</f>
        <v>EUROFOS</v>
      </c>
      <c r="K537" s="6" t="s">
        <v>15</v>
      </c>
      <c r="L537" s="20">
        <v>0.58333333333333337</v>
      </c>
      <c r="M537" s="6" t="s">
        <v>18</v>
      </c>
      <c r="N537" s="20">
        <v>0.27083333333333331</v>
      </c>
      <c r="O537" t="s">
        <v>223</v>
      </c>
      <c r="P537" t="s">
        <v>495</v>
      </c>
      <c r="Q537" t="s">
        <v>223</v>
      </c>
      <c r="R537" t="s">
        <v>223</v>
      </c>
      <c r="S537" t="s">
        <v>223</v>
      </c>
    </row>
    <row r="538" spans="1:19" ht="14.45" customHeight="1" x14ac:dyDescent="0.25">
      <c r="A538" t="s">
        <v>70</v>
      </c>
      <c r="B538" t="str">
        <f>VLOOKUP(D538,'Plateformes multimodales'!A:I,9,FALSE)</f>
        <v>Belgique</v>
      </c>
      <c r="C538" s="6" t="str">
        <f>VLOOKUP(D538,'Plateformes multimodales'!A:E,5,FALSE)</f>
        <v>NR</v>
      </c>
      <c r="D538" t="s">
        <v>498</v>
      </c>
      <c r="E538" t="str">
        <f>VLOOKUP(D538,'Plateformes multimodales'!A:B,2,FALSE)</f>
        <v>Port of Antwerp</v>
      </c>
      <c r="F538" t="str">
        <f>VLOOKUP(H538,'Plateformes multimodales'!A:I,9,FALSE)</f>
        <v>France</v>
      </c>
      <c r="G538" s="6">
        <f>VLOOKUP(H538,'Plateformes multimodales'!A:I,5,FALSE)</f>
        <v>13</v>
      </c>
      <c r="H538" t="s">
        <v>325</v>
      </c>
      <c r="I538" s="9" t="str">
        <f>VLOOKUP(H538,'Plateformes multimodales'!A:B,2,FALSE)</f>
        <v>EUROFOS</v>
      </c>
      <c r="K538" s="6" t="s">
        <v>16</v>
      </c>
      <c r="L538" s="20">
        <v>0.58333333333333337</v>
      </c>
      <c r="M538" s="6" t="s">
        <v>17</v>
      </c>
      <c r="N538" s="20">
        <v>0.27083333333333331</v>
      </c>
      <c r="O538" t="s">
        <v>223</v>
      </c>
      <c r="P538" t="s">
        <v>495</v>
      </c>
      <c r="Q538" t="s">
        <v>223</v>
      </c>
      <c r="R538" t="s">
        <v>223</v>
      </c>
      <c r="S538" t="s">
        <v>223</v>
      </c>
    </row>
    <row r="539" spans="1:19" ht="14.45" customHeight="1" x14ac:dyDescent="0.25">
      <c r="A539" t="s">
        <v>70</v>
      </c>
      <c r="B539" t="str">
        <f>VLOOKUP(D539,'Plateformes multimodales'!A:I,9,FALSE)</f>
        <v>Belgique</v>
      </c>
      <c r="C539" s="6" t="str">
        <f>VLOOKUP(D539,'Plateformes multimodales'!A:E,5,FALSE)</f>
        <v>NR</v>
      </c>
      <c r="D539" t="s">
        <v>498</v>
      </c>
      <c r="E539" t="str">
        <f>VLOOKUP(D539,'Plateformes multimodales'!A:B,2,FALSE)</f>
        <v>Port of Antwerp</v>
      </c>
      <c r="F539" t="str">
        <f>VLOOKUP(H539,'Plateformes multimodales'!A:I,9,FALSE)</f>
        <v>France</v>
      </c>
      <c r="G539" s="6">
        <f>VLOOKUP(H539,'Plateformes multimodales'!A:I,5,FALSE)</f>
        <v>13</v>
      </c>
      <c r="H539" t="s">
        <v>325</v>
      </c>
      <c r="I539" s="9" t="str">
        <f>VLOOKUP(H539,'Plateformes multimodales'!A:B,2,FALSE)</f>
        <v>EUROFOS</v>
      </c>
      <c r="K539" s="6" t="s">
        <v>19</v>
      </c>
      <c r="L539" s="20">
        <v>0.58333333333333337</v>
      </c>
      <c r="M539" s="6" t="s">
        <v>19</v>
      </c>
      <c r="N539" s="20">
        <v>0.27083333333333331</v>
      </c>
      <c r="O539" t="s">
        <v>223</v>
      </c>
      <c r="P539" t="s">
        <v>495</v>
      </c>
      <c r="Q539" t="s">
        <v>223</v>
      </c>
      <c r="R539" t="s">
        <v>223</v>
      </c>
      <c r="S539" t="s">
        <v>223</v>
      </c>
    </row>
    <row r="540" spans="1:19" ht="14.45" customHeight="1" x14ac:dyDescent="0.25">
      <c r="A540" t="s">
        <v>70</v>
      </c>
      <c r="B540" t="str">
        <f>VLOOKUP(D540,'Plateformes multimodales'!A:I,9,FALSE)</f>
        <v>Belgique</v>
      </c>
      <c r="C540" s="6" t="str">
        <f>VLOOKUP(D540,'Plateformes multimodales'!A:E,5,FALSE)</f>
        <v>NR</v>
      </c>
      <c r="D540" t="s">
        <v>498</v>
      </c>
      <c r="E540" t="str">
        <f>VLOOKUP(D540,'Plateformes multimodales'!A:B,2,FALSE)</f>
        <v>Port of Antwerp</v>
      </c>
      <c r="F540" t="str">
        <f>VLOOKUP(H540,'Plateformes multimodales'!A:I,9,FALSE)</f>
        <v>France</v>
      </c>
      <c r="G540" s="6">
        <f>VLOOKUP(H540,'Plateformes multimodales'!A:I,5,FALSE)</f>
        <v>13</v>
      </c>
      <c r="H540" t="s">
        <v>325</v>
      </c>
      <c r="I540" s="9" t="str">
        <f>VLOOKUP(H540,'Plateformes multimodales'!A:B,2,FALSE)</f>
        <v>EUROFOS</v>
      </c>
      <c r="K540" s="6" t="s">
        <v>18</v>
      </c>
      <c r="L540" s="20">
        <v>0.58333333333333337</v>
      </c>
      <c r="M540" s="6" t="s">
        <v>18</v>
      </c>
      <c r="N540" s="20">
        <v>0.27083333333333331</v>
      </c>
      <c r="O540" t="s">
        <v>223</v>
      </c>
      <c r="P540" t="s">
        <v>495</v>
      </c>
      <c r="Q540" t="s">
        <v>223</v>
      </c>
      <c r="R540" t="s">
        <v>223</v>
      </c>
      <c r="S540" t="s">
        <v>223</v>
      </c>
    </row>
    <row r="541" spans="1:19" ht="14.45" customHeight="1" x14ac:dyDescent="0.25">
      <c r="A541" t="s">
        <v>70</v>
      </c>
      <c r="B541" t="str">
        <f>VLOOKUP(D541,'Plateformes multimodales'!A:I,9,FALSE)</f>
        <v>Belgique</v>
      </c>
      <c r="C541" s="6" t="str">
        <f>VLOOKUP(D541,'Plateformes multimodales'!A:E,5,FALSE)</f>
        <v>NR</v>
      </c>
      <c r="D541" t="s">
        <v>498</v>
      </c>
      <c r="E541" t="str">
        <f>VLOOKUP(D541,'Plateformes multimodales'!A:B,2,FALSE)</f>
        <v>Port of Antwerp</v>
      </c>
      <c r="F541" t="str">
        <f>VLOOKUP(H541,'Plateformes multimodales'!A:I,9,FALSE)</f>
        <v>France</v>
      </c>
      <c r="G541" s="6">
        <f>VLOOKUP(H541,'Plateformes multimodales'!A:I,5,FALSE)</f>
        <v>13</v>
      </c>
      <c r="H541" t="s">
        <v>325</v>
      </c>
      <c r="I541" s="9" t="str">
        <f>VLOOKUP(H541,'Plateformes multimodales'!A:B,2,FALSE)</f>
        <v>EUROFOS</v>
      </c>
      <c r="K541" s="6" t="s">
        <v>17</v>
      </c>
      <c r="L541" s="20">
        <v>0.58333333333333337</v>
      </c>
      <c r="M541" s="6" t="s">
        <v>17</v>
      </c>
      <c r="N541" s="20">
        <v>0.27083333333333331</v>
      </c>
      <c r="O541" t="s">
        <v>223</v>
      </c>
      <c r="P541" t="s">
        <v>495</v>
      </c>
      <c r="Q541" t="s">
        <v>223</v>
      </c>
      <c r="R541" t="s">
        <v>223</v>
      </c>
      <c r="S541" t="s">
        <v>223</v>
      </c>
    </row>
    <row r="542" spans="1:19" ht="14.45" customHeight="1" x14ac:dyDescent="0.25">
      <c r="A542" t="s">
        <v>70</v>
      </c>
      <c r="B542" t="str">
        <f>VLOOKUP(D542,'Plateformes multimodales'!A:I,9,FALSE)</f>
        <v>Belgique</v>
      </c>
      <c r="C542" s="6" t="str">
        <f>VLOOKUP(D542,'Plateformes multimodales'!A:E,5,FALSE)</f>
        <v>NR</v>
      </c>
      <c r="D542" t="s">
        <v>498</v>
      </c>
      <c r="E542" t="str">
        <f>VLOOKUP(D542,'Plateformes multimodales'!A:B,2,FALSE)</f>
        <v>Port of Antwerp</v>
      </c>
      <c r="F542" t="str">
        <f>VLOOKUP(H542,'Plateformes multimodales'!A:I,9,FALSE)</f>
        <v>France</v>
      </c>
      <c r="G542" s="6">
        <f>VLOOKUP(H542,'Plateformes multimodales'!A:I,5,FALSE)</f>
        <v>13</v>
      </c>
      <c r="H542" t="s">
        <v>325</v>
      </c>
      <c r="I542" s="9" t="str">
        <f>VLOOKUP(H542,'Plateformes multimodales'!A:B,2,FALSE)</f>
        <v>EUROFOS</v>
      </c>
      <c r="K542" s="6" t="s">
        <v>20</v>
      </c>
      <c r="L542" s="20">
        <v>0.41666666666666669</v>
      </c>
      <c r="M542" s="6" t="s">
        <v>18</v>
      </c>
      <c r="N542" s="20">
        <v>0.27083333333333331</v>
      </c>
      <c r="O542" t="s">
        <v>223</v>
      </c>
      <c r="P542" t="s">
        <v>495</v>
      </c>
      <c r="Q542" t="s">
        <v>223</v>
      </c>
      <c r="R542" t="s">
        <v>223</v>
      </c>
      <c r="S542" t="s">
        <v>223</v>
      </c>
    </row>
    <row r="543" spans="1:19" ht="14.45" customHeight="1" x14ac:dyDescent="0.25">
      <c r="A543" t="s">
        <v>70</v>
      </c>
      <c r="B543" t="str">
        <f>VLOOKUP(D543,'Plateformes multimodales'!A:I,9,FALSE)</f>
        <v>Belgique</v>
      </c>
      <c r="C543" s="6" t="str">
        <f>VLOOKUP(D543,'Plateformes multimodales'!A:E,5,FALSE)</f>
        <v>NR</v>
      </c>
      <c r="D543" t="s">
        <v>498</v>
      </c>
      <c r="E543" t="str">
        <f>VLOOKUP(D543,'Plateformes multimodales'!A:B,2,FALSE)</f>
        <v>Port of Antwerp</v>
      </c>
      <c r="F543" t="str">
        <f>VLOOKUP(H543,'Plateformes multimodales'!A:I,9,FALSE)</f>
        <v>France</v>
      </c>
      <c r="G543" s="6">
        <f>VLOOKUP(H543,'Plateformes multimodales'!A:I,5,FALSE)</f>
        <v>31</v>
      </c>
      <c r="H543" s="9" t="s">
        <v>299</v>
      </c>
      <c r="I543" s="9" t="str">
        <f>VLOOKUP(H543,'Plateformes multimodales'!A:B,2,FALSE)</f>
        <v>Naviland Cargo</v>
      </c>
      <c r="K543" s="6" t="s">
        <v>15</v>
      </c>
      <c r="L543" s="20">
        <v>0.58333333333333337</v>
      </c>
      <c r="M543" s="6" t="s">
        <v>19</v>
      </c>
      <c r="N543" s="20">
        <v>0.27083333333333331</v>
      </c>
      <c r="O543" t="s">
        <v>223</v>
      </c>
      <c r="P543" t="s">
        <v>495</v>
      </c>
      <c r="Q543" t="s">
        <v>223</v>
      </c>
      <c r="R543" t="s">
        <v>223</v>
      </c>
      <c r="S543" t="s">
        <v>223</v>
      </c>
    </row>
    <row r="544" spans="1:19" ht="14.45" customHeight="1" x14ac:dyDescent="0.25">
      <c r="A544" t="s">
        <v>70</v>
      </c>
      <c r="B544" t="str">
        <f>VLOOKUP(D544,'Plateformes multimodales'!A:I,9,FALSE)</f>
        <v>Belgique</v>
      </c>
      <c r="C544" s="6" t="str">
        <f>VLOOKUP(D544,'Plateformes multimodales'!A:E,5,FALSE)</f>
        <v>NR</v>
      </c>
      <c r="D544" t="s">
        <v>498</v>
      </c>
      <c r="E544" t="str">
        <f>VLOOKUP(D544,'Plateformes multimodales'!A:B,2,FALSE)</f>
        <v>Port of Antwerp</v>
      </c>
      <c r="F544" t="str">
        <f>VLOOKUP(H544,'Plateformes multimodales'!A:I,9,FALSE)</f>
        <v>France</v>
      </c>
      <c r="G544" s="6">
        <f>VLOOKUP(H544,'Plateformes multimodales'!A:I,5,FALSE)</f>
        <v>31</v>
      </c>
      <c r="H544" s="9" t="s">
        <v>299</v>
      </c>
      <c r="I544" s="9" t="str">
        <f>VLOOKUP(H544,'Plateformes multimodales'!A:B,2,FALSE)</f>
        <v>Naviland Cargo</v>
      </c>
      <c r="K544" s="6" t="s">
        <v>16</v>
      </c>
      <c r="L544" s="20">
        <v>0.58333333333333337</v>
      </c>
      <c r="M544" s="6" t="s">
        <v>18</v>
      </c>
      <c r="N544" s="20">
        <v>0.27083333333333331</v>
      </c>
      <c r="O544" t="s">
        <v>223</v>
      </c>
      <c r="P544" t="s">
        <v>495</v>
      </c>
      <c r="Q544" t="s">
        <v>223</v>
      </c>
      <c r="R544" t="s">
        <v>223</v>
      </c>
      <c r="S544" t="s">
        <v>223</v>
      </c>
    </row>
    <row r="545" spans="1:19" ht="14.45" customHeight="1" x14ac:dyDescent="0.25">
      <c r="A545" t="s">
        <v>70</v>
      </c>
      <c r="B545" t="str">
        <f>VLOOKUP(D545,'Plateformes multimodales'!A:I,9,FALSE)</f>
        <v>Belgique</v>
      </c>
      <c r="C545" s="6" t="str">
        <f>VLOOKUP(D545,'Plateformes multimodales'!A:E,5,FALSE)</f>
        <v>NR</v>
      </c>
      <c r="D545" t="s">
        <v>498</v>
      </c>
      <c r="E545" t="str">
        <f>VLOOKUP(D545,'Plateformes multimodales'!A:B,2,FALSE)</f>
        <v>Port of Antwerp</v>
      </c>
      <c r="F545" t="str">
        <f>VLOOKUP(H545,'Plateformes multimodales'!A:I,9,FALSE)</f>
        <v>France</v>
      </c>
      <c r="G545" s="6">
        <f>VLOOKUP(H545,'Plateformes multimodales'!A:I,5,FALSE)</f>
        <v>31</v>
      </c>
      <c r="H545" s="9" t="s">
        <v>299</v>
      </c>
      <c r="I545" s="9" t="str">
        <f>VLOOKUP(H545,'Plateformes multimodales'!A:B,2,FALSE)</f>
        <v>Naviland Cargo</v>
      </c>
      <c r="K545" s="6" t="s">
        <v>19</v>
      </c>
      <c r="L545" s="20">
        <v>0.58333333333333337</v>
      </c>
      <c r="M545" s="6" t="s">
        <v>17</v>
      </c>
      <c r="N545" s="20">
        <v>0.27083333333333331</v>
      </c>
      <c r="O545" t="s">
        <v>223</v>
      </c>
      <c r="P545" t="s">
        <v>495</v>
      </c>
      <c r="Q545" t="s">
        <v>223</v>
      </c>
      <c r="R545" t="s">
        <v>223</v>
      </c>
      <c r="S545" t="s">
        <v>223</v>
      </c>
    </row>
    <row r="546" spans="1:19" ht="14.45" customHeight="1" x14ac:dyDescent="0.25">
      <c r="A546" t="s">
        <v>70</v>
      </c>
      <c r="B546" t="str">
        <f>VLOOKUP(D546,'Plateformes multimodales'!A:I,9,FALSE)</f>
        <v>Belgique</v>
      </c>
      <c r="C546" s="6" t="str">
        <f>VLOOKUP(D546,'Plateformes multimodales'!A:E,5,FALSE)</f>
        <v>NR</v>
      </c>
      <c r="D546" t="s">
        <v>498</v>
      </c>
      <c r="E546" t="str">
        <f>VLOOKUP(D546,'Plateformes multimodales'!A:B,2,FALSE)</f>
        <v>Port of Antwerp</v>
      </c>
      <c r="F546" t="str">
        <f>VLOOKUP(H546,'Plateformes multimodales'!A:I,9,FALSE)</f>
        <v>France</v>
      </c>
      <c r="G546" s="6">
        <f>VLOOKUP(H546,'Plateformes multimodales'!A:I,5,FALSE)</f>
        <v>31</v>
      </c>
      <c r="H546" s="9" t="s">
        <v>299</v>
      </c>
      <c r="I546" s="9" t="str">
        <f>VLOOKUP(H546,'Plateformes multimodales'!A:B,2,FALSE)</f>
        <v>Naviland Cargo</v>
      </c>
      <c r="K546" s="6" t="s">
        <v>18</v>
      </c>
      <c r="L546" s="20">
        <v>0.58333333333333337</v>
      </c>
      <c r="M546" s="6" t="s">
        <v>15</v>
      </c>
      <c r="N546" s="20">
        <v>0.27083333333333331</v>
      </c>
      <c r="O546" t="s">
        <v>223</v>
      </c>
      <c r="P546" t="s">
        <v>495</v>
      </c>
      <c r="Q546" t="s">
        <v>223</v>
      </c>
      <c r="R546" t="s">
        <v>223</v>
      </c>
      <c r="S546" t="s">
        <v>223</v>
      </c>
    </row>
    <row r="547" spans="1:19" ht="14.45" customHeight="1" x14ac:dyDescent="0.25">
      <c r="A547" t="s">
        <v>70</v>
      </c>
      <c r="B547" t="str">
        <f>VLOOKUP(D547,'Plateformes multimodales'!A:I,9,FALSE)</f>
        <v>Belgique</v>
      </c>
      <c r="C547" s="6" t="str">
        <f>VLOOKUP(D547,'Plateformes multimodales'!A:E,5,FALSE)</f>
        <v>NR</v>
      </c>
      <c r="D547" t="s">
        <v>498</v>
      </c>
      <c r="E547" t="str">
        <f>VLOOKUP(D547,'Plateformes multimodales'!A:B,2,FALSE)</f>
        <v>Port of Antwerp</v>
      </c>
      <c r="F547" t="str">
        <f>VLOOKUP(H547,'Plateformes multimodales'!A:I,9,FALSE)</f>
        <v>France</v>
      </c>
      <c r="G547" s="6">
        <f>VLOOKUP(H547,'Plateformes multimodales'!A:I,5,FALSE)</f>
        <v>31</v>
      </c>
      <c r="H547" s="9" t="s">
        <v>299</v>
      </c>
      <c r="I547" s="9" t="str">
        <f>VLOOKUP(H547,'Plateformes multimodales'!A:B,2,FALSE)</f>
        <v>Naviland Cargo</v>
      </c>
      <c r="K547" s="6" t="s">
        <v>17</v>
      </c>
      <c r="L547" s="20">
        <v>0.58333333333333337</v>
      </c>
      <c r="M547" s="6" t="s">
        <v>16</v>
      </c>
      <c r="N547" s="20">
        <v>0.27083333333333331</v>
      </c>
      <c r="O547" t="s">
        <v>223</v>
      </c>
      <c r="P547" t="s">
        <v>495</v>
      </c>
      <c r="Q547" t="s">
        <v>223</v>
      </c>
      <c r="R547" t="s">
        <v>223</v>
      </c>
      <c r="S547" t="s">
        <v>223</v>
      </c>
    </row>
    <row r="548" spans="1:19" ht="14.45" customHeight="1" x14ac:dyDescent="0.25">
      <c r="A548" t="s">
        <v>70</v>
      </c>
      <c r="B548" t="str">
        <f>VLOOKUP(D548,'Plateformes multimodales'!A:I,9,FALSE)</f>
        <v>Belgique</v>
      </c>
      <c r="C548" s="6" t="str">
        <f>VLOOKUP(D548,'Plateformes multimodales'!A:E,5,FALSE)</f>
        <v>NR</v>
      </c>
      <c r="D548" t="s">
        <v>498</v>
      </c>
      <c r="E548" t="str">
        <f>VLOOKUP(D548,'Plateformes multimodales'!A:B,2,FALSE)</f>
        <v>Port of Antwerp</v>
      </c>
      <c r="F548" t="str">
        <f>VLOOKUP(H548,'Plateformes multimodales'!A:I,9,FALSE)</f>
        <v>France</v>
      </c>
      <c r="G548" s="6">
        <f>VLOOKUP(H548,'Plateformes multimodales'!A:I,5,FALSE)</f>
        <v>31</v>
      </c>
      <c r="H548" s="9" t="s">
        <v>299</v>
      </c>
      <c r="I548" s="9" t="str">
        <f>VLOOKUP(H548,'Plateformes multimodales'!A:B,2,FALSE)</f>
        <v>Naviland Cargo</v>
      </c>
      <c r="K548" s="6" t="s">
        <v>20</v>
      </c>
      <c r="L548" s="20">
        <v>0.41666666666666669</v>
      </c>
      <c r="M548" s="6" t="s">
        <v>15</v>
      </c>
      <c r="N548" s="20">
        <v>0.27083333333333331</v>
      </c>
      <c r="O548" t="s">
        <v>223</v>
      </c>
      <c r="P548" t="s">
        <v>495</v>
      </c>
      <c r="Q548" t="s">
        <v>223</v>
      </c>
      <c r="R548" t="s">
        <v>223</v>
      </c>
      <c r="S548" t="s">
        <v>223</v>
      </c>
    </row>
    <row r="549" spans="1:19" ht="14.45" customHeight="1" x14ac:dyDescent="0.25">
      <c r="A549" t="s">
        <v>70</v>
      </c>
      <c r="B549" t="str">
        <f>VLOOKUP(D549,'Plateformes multimodales'!A:I,9,FALSE)</f>
        <v>Belgique</v>
      </c>
      <c r="C549" s="6" t="str">
        <f>VLOOKUP(D549,'Plateformes multimodales'!A:E,5,FALSE)</f>
        <v>NR</v>
      </c>
      <c r="D549" t="s">
        <v>498</v>
      </c>
      <c r="E549" t="str">
        <f>VLOOKUP(D549,'Plateformes multimodales'!A:B,2,FALSE)</f>
        <v>Port of Antwerp</v>
      </c>
      <c r="F549" t="str">
        <f>VLOOKUP(H549,'Plateformes multimodales'!A:I,9,FALSE)</f>
        <v>France</v>
      </c>
      <c r="G549" s="6">
        <f>VLOOKUP(H549,'Plateformes multimodales'!A:I,5,FALSE)</f>
        <v>13</v>
      </c>
      <c r="H549" s="9" t="s">
        <v>336</v>
      </c>
      <c r="I549" s="9" t="str">
        <f>VLOOKUP(H549,'Plateformes multimodales'!A:B,2,FALSE)</f>
        <v>Seayard</v>
      </c>
      <c r="K549" s="6" t="s">
        <v>15</v>
      </c>
      <c r="L549" s="20">
        <v>0.58333333333333337</v>
      </c>
      <c r="M549" s="6" t="s">
        <v>18</v>
      </c>
      <c r="N549" s="20">
        <v>0.33333333333333331</v>
      </c>
      <c r="O549" t="s">
        <v>223</v>
      </c>
      <c r="P549" t="s">
        <v>495</v>
      </c>
      <c r="Q549" t="s">
        <v>223</v>
      </c>
      <c r="R549" t="s">
        <v>223</v>
      </c>
      <c r="S549" t="s">
        <v>223</v>
      </c>
    </row>
    <row r="550" spans="1:19" ht="14.45" customHeight="1" x14ac:dyDescent="0.25">
      <c r="A550" t="s">
        <v>70</v>
      </c>
      <c r="B550" t="str">
        <f>VLOOKUP(D550,'Plateformes multimodales'!A:I,9,FALSE)</f>
        <v>Belgique</v>
      </c>
      <c r="C550" s="6" t="str">
        <f>VLOOKUP(D550,'Plateformes multimodales'!A:E,5,FALSE)</f>
        <v>NR</v>
      </c>
      <c r="D550" t="s">
        <v>498</v>
      </c>
      <c r="E550" t="str">
        <f>VLOOKUP(D550,'Plateformes multimodales'!A:B,2,FALSE)</f>
        <v>Port of Antwerp</v>
      </c>
      <c r="F550" t="str">
        <f>VLOOKUP(H550,'Plateformes multimodales'!A:I,9,FALSE)</f>
        <v>France</v>
      </c>
      <c r="G550" s="6">
        <f>VLOOKUP(H550,'Plateformes multimodales'!A:I,5,FALSE)</f>
        <v>13</v>
      </c>
      <c r="H550" s="9" t="s">
        <v>336</v>
      </c>
      <c r="I550" s="9" t="str">
        <f>VLOOKUP(H550,'Plateformes multimodales'!A:B,2,FALSE)</f>
        <v>Seayard</v>
      </c>
      <c r="K550" s="6" t="s">
        <v>16</v>
      </c>
      <c r="L550" s="20">
        <v>0.58333333333333337</v>
      </c>
      <c r="M550" s="6" t="s">
        <v>17</v>
      </c>
      <c r="N550" s="20">
        <v>0.33333333333333331</v>
      </c>
      <c r="O550" t="s">
        <v>223</v>
      </c>
      <c r="P550" t="s">
        <v>495</v>
      </c>
      <c r="Q550" t="s">
        <v>223</v>
      </c>
      <c r="R550" t="s">
        <v>223</v>
      </c>
      <c r="S550" t="s">
        <v>223</v>
      </c>
    </row>
    <row r="551" spans="1:19" ht="14.45" customHeight="1" x14ac:dyDescent="0.25">
      <c r="A551" t="s">
        <v>70</v>
      </c>
      <c r="B551" t="str">
        <f>VLOOKUP(D551,'Plateformes multimodales'!A:I,9,FALSE)</f>
        <v>Belgique</v>
      </c>
      <c r="C551" s="6" t="str">
        <f>VLOOKUP(D551,'Plateformes multimodales'!A:E,5,FALSE)</f>
        <v>NR</v>
      </c>
      <c r="D551" t="s">
        <v>498</v>
      </c>
      <c r="E551" t="str">
        <f>VLOOKUP(D551,'Plateformes multimodales'!A:B,2,FALSE)</f>
        <v>Port of Antwerp</v>
      </c>
      <c r="F551" t="str">
        <f>VLOOKUP(H551,'Plateformes multimodales'!A:I,9,FALSE)</f>
        <v>France</v>
      </c>
      <c r="G551" s="6">
        <f>VLOOKUP(H551,'Plateformes multimodales'!A:I,5,FALSE)</f>
        <v>13</v>
      </c>
      <c r="H551" s="9" t="s">
        <v>336</v>
      </c>
      <c r="I551" s="9" t="str">
        <f>VLOOKUP(H551,'Plateformes multimodales'!A:B,2,FALSE)</f>
        <v>Seayard</v>
      </c>
      <c r="K551" s="6" t="s">
        <v>19</v>
      </c>
      <c r="L551" s="20">
        <v>0.58333333333333337</v>
      </c>
      <c r="M551" s="6" t="s">
        <v>19</v>
      </c>
      <c r="N551" s="20">
        <v>0.33333333333333331</v>
      </c>
      <c r="O551" t="s">
        <v>223</v>
      </c>
      <c r="P551" t="s">
        <v>495</v>
      </c>
      <c r="Q551" t="s">
        <v>223</v>
      </c>
      <c r="R551" t="s">
        <v>223</v>
      </c>
      <c r="S551" t="s">
        <v>223</v>
      </c>
    </row>
    <row r="552" spans="1:19" ht="14.45" customHeight="1" x14ac:dyDescent="0.25">
      <c r="A552" t="s">
        <v>70</v>
      </c>
      <c r="B552" t="str">
        <f>VLOOKUP(D552,'Plateformes multimodales'!A:I,9,FALSE)</f>
        <v>Belgique</v>
      </c>
      <c r="C552" s="6" t="str">
        <f>VLOOKUP(D552,'Plateformes multimodales'!A:E,5,FALSE)</f>
        <v>NR</v>
      </c>
      <c r="D552" t="s">
        <v>498</v>
      </c>
      <c r="E552" t="str">
        <f>VLOOKUP(D552,'Plateformes multimodales'!A:B,2,FALSE)</f>
        <v>Port of Antwerp</v>
      </c>
      <c r="F552" t="str">
        <f>VLOOKUP(H552,'Plateformes multimodales'!A:I,9,FALSE)</f>
        <v>France</v>
      </c>
      <c r="G552" s="6">
        <f>VLOOKUP(H552,'Plateformes multimodales'!A:I,5,FALSE)</f>
        <v>13</v>
      </c>
      <c r="H552" s="9" t="s">
        <v>336</v>
      </c>
      <c r="I552" s="9" t="str">
        <f>VLOOKUP(H552,'Plateformes multimodales'!A:B,2,FALSE)</f>
        <v>Seayard</v>
      </c>
      <c r="K552" s="6" t="s">
        <v>18</v>
      </c>
      <c r="L552" s="20">
        <v>0.58333333333333337</v>
      </c>
      <c r="M552" s="6" t="s">
        <v>18</v>
      </c>
      <c r="N552" s="20">
        <v>0.33333333333333331</v>
      </c>
      <c r="O552" t="s">
        <v>223</v>
      </c>
      <c r="P552" t="s">
        <v>495</v>
      </c>
      <c r="Q552" t="s">
        <v>223</v>
      </c>
      <c r="R552" t="s">
        <v>223</v>
      </c>
      <c r="S552" t="s">
        <v>223</v>
      </c>
    </row>
    <row r="553" spans="1:19" ht="14.45" customHeight="1" x14ac:dyDescent="0.25">
      <c r="A553" t="s">
        <v>70</v>
      </c>
      <c r="B553" t="str">
        <f>VLOOKUP(D553,'Plateformes multimodales'!A:I,9,FALSE)</f>
        <v>Belgique</v>
      </c>
      <c r="C553" s="6" t="str">
        <f>VLOOKUP(D553,'Plateformes multimodales'!A:E,5,FALSE)</f>
        <v>NR</v>
      </c>
      <c r="D553" t="s">
        <v>498</v>
      </c>
      <c r="E553" t="str">
        <f>VLOOKUP(D553,'Plateformes multimodales'!A:B,2,FALSE)</f>
        <v>Port of Antwerp</v>
      </c>
      <c r="F553" t="str">
        <f>VLOOKUP(H553,'Plateformes multimodales'!A:I,9,FALSE)</f>
        <v>France</v>
      </c>
      <c r="G553" s="6">
        <f>VLOOKUP(H553,'Plateformes multimodales'!A:I,5,FALSE)</f>
        <v>13</v>
      </c>
      <c r="H553" s="9" t="s">
        <v>336</v>
      </c>
      <c r="I553" s="9" t="str">
        <f>VLOOKUP(H553,'Plateformes multimodales'!A:B,2,FALSE)</f>
        <v>Seayard</v>
      </c>
      <c r="K553" s="6" t="s">
        <v>17</v>
      </c>
      <c r="L553" s="20">
        <v>0.58333333333333337</v>
      </c>
      <c r="M553" s="6" t="s">
        <v>17</v>
      </c>
      <c r="N553" s="20">
        <v>0.33333333333333331</v>
      </c>
      <c r="O553" t="s">
        <v>223</v>
      </c>
      <c r="P553" t="s">
        <v>495</v>
      </c>
      <c r="Q553" t="s">
        <v>223</v>
      </c>
      <c r="R553" t="s">
        <v>223</v>
      </c>
      <c r="S553" t="s">
        <v>223</v>
      </c>
    </row>
    <row r="554" spans="1:19" ht="14.45" customHeight="1" x14ac:dyDescent="0.25">
      <c r="A554" t="s">
        <v>70</v>
      </c>
      <c r="B554" t="str">
        <f>VLOOKUP(D554,'Plateformes multimodales'!A:I,9,FALSE)</f>
        <v>Belgique</v>
      </c>
      <c r="C554" s="6" t="str">
        <f>VLOOKUP(D554,'Plateformes multimodales'!A:E,5,FALSE)</f>
        <v>NR</v>
      </c>
      <c r="D554" t="s">
        <v>498</v>
      </c>
      <c r="E554" t="str">
        <f>VLOOKUP(D554,'Plateformes multimodales'!A:B,2,FALSE)</f>
        <v>Port of Antwerp</v>
      </c>
      <c r="F554" t="str">
        <f>VLOOKUP(H554,'Plateformes multimodales'!A:I,9,FALSE)</f>
        <v>France</v>
      </c>
      <c r="G554" s="6">
        <f>VLOOKUP(H554,'Plateformes multimodales'!A:I,5,FALSE)</f>
        <v>13</v>
      </c>
      <c r="H554" s="9" t="s">
        <v>336</v>
      </c>
      <c r="I554" s="9" t="str">
        <f>VLOOKUP(H554,'Plateformes multimodales'!A:B,2,FALSE)</f>
        <v>Seayard</v>
      </c>
      <c r="K554" s="6" t="s">
        <v>20</v>
      </c>
      <c r="L554" s="20">
        <v>0.41666666666666669</v>
      </c>
      <c r="M554" s="6" t="s">
        <v>18</v>
      </c>
      <c r="N554" s="20">
        <v>0.33333333333333331</v>
      </c>
      <c r="O554" t="s">
        <v>223</v>
      </c>
      <c r="P554" t="s">
        <v>495</v>
      </c>
      <c r="Q554" t="s">
        <v>223</v>
      </c>
      <c r="R554" t="s">
        <v>223</v>
      </c>
      <c r="S554" t="s">
        <v>223</v>
      </c>
    </row>
    <row r="555" spans="1:19" ht="14.45" customHeight="1" x14ac:dyDescent="0.25">
      <c r="A555" t="s">
        <v>70</v>
      </c>
      <c r="B555" t="str">
        <f>VLOOKUP(D555,'Plateformes multimodales'!A:I,9,FALSE)</f>
        <v>Belgique</v>
      </c>
      <c r="C555" s="6" t="str">
        <f>VLOOKUP(D555,'Plateformes multimodales'!A:E,5,FALSE)</f>
        <v>NR</v>
      </c>
      <c r="D555" t="s">
        <v>498</v>
      </c>
      <c r="E555" t="str">
        <f>VLOOKUP(D555,'Plateformes multimodales'!A:B,2,FALSE)</f>
        <v>Port of Antwerp</v>
      </c>
      <c r="F555" t="str">
        <f>VLOOKUP(H555,'Plateformes multimodales'!A:I,9,FALSE)</f>
        <v>France</v>
      </c>
      <c r="G555" s="6">
        <f>VLOOKUP(H555,'Plateformes multimodales'!A:I,5,FALSE)</f>
        <v>21</v>
      </c>
      <c r="H555" s="9" t="s">
        <v>68</v>
      </c>
      <c r="I555" s="9" t="str">
        <f>VLOOKUP(H555,'Plateformes multimodales'!A:B,2,FALSE)</f>
        <v>Naviland Cargo</v>
      </c>
      <c r="K555" s="6" t="s">
        <v>15</v>
      </c>
      <c r="L555" s="20">
        <v>0.58333333333333337</v>
      </c>
      <c r="M555" s="6" t="s">
        <v>19</v>
      </c>
      <c r="N555" s="20">
        <v>0.33333333333333331</v>
      </c>
      <c r="O555" t="s">
        <v>223</v>
      </c>
      <c r="P555" t="s">
        <v>495</v>
      </c>
      <c r="Q555" t="s">
        <v>223</v>
      </c>
      <c r="R555" t="s">
        <v>223</v>
      </c>
      <c r="S555" t="s">
        <v>223</v>
      </c>
    </row>
    <row r="556" spans="1:19" ht="14.45" customHeight="1" x14ac:dyDescent="0.25">
      <c r="A556" t="s">
        <v>70</v>
      </c>
      <c r="B556" t="str">
        <f>VLOOKUP(D556,'Plateformes multimodales'!A:I,9,FALSE)</f>
        <v>Belgique</v>
      </c>
      <c r="C556" s="6" t="str">
        <f>VLOOKUP(D556,'Plateformes multimodales'!A:E,5,FALSE)</f>
        <v>NR</v>
      </c>
      <c r="D556" t="s">
        <v>498</v>
      </c>
      <c r="E556" t="str">
        <f>VLOOKUP(D556,'Plateformes multimodales'!A:B,2,FALSE)</f>
        <v>Port of Antwerp</v>
      </c>
      <c r="F556" t="str">
        <f>VLOOKUP(H556,'Plateformes multimodales'!A:I,9,FALSE)</f>
        <v>France</v>
      </c>
      <c r="G556" s="6">
        <f>VLOOKUP(H556,'Plateformes multimodales'!A:I,5,FALSE)</f>
        <v>21</v>
      </c>
      <c r="H556" s="9" t="s">
        <v>68</v>
      </c>
      <c r="I556" s="9" t="str">
        <f>VLOOKUP(H556,'Plateformes multimodales'!A:B,2,FALSE)</f>
        <v>Naviland Cargo</v>
      </c>
      <c r="K556" s="6" t="s">
        <v>16</v>
      </c>
      <c r="L556" s="20">
        <v>0.58333333333333337</v>
      </c>
      <c r="M556" s="6" t="s">
        <v>18</v>
      </c>
      <c r="N556" s="20">
        <v>0.33333333333333331</v>
      </c>
      <c r="O556" t="s">
        <v>223</v>
      </c>
      <c r="P556" t="s">
        <v>495</v>
      </c>
      <c r="Q556" t="s">
        <v>223</v>
      </c>
      <c r="R556" t="s">
        <v>223</v>
      </c>
      <c r="S556" t="s">
        <v>223</v>
      </c>
    </row>
    <row r="557" spans="1:19" ht="14.45" customHeight="1" x14ac:dyDescent="0.25">
      <c r="A557" t="s">
        <v>70</v>
      </c>
      <c r="B557" t="str">
        <f>VLOOKUP(D557,'Plateformes multimodales'!A:I,9,FALSE)</f>
        <v>Belgique</v>
      </c>
      <c r="C557" s="6" t="str">
        <f>VLOOKUP(D557,'Plateformes multimodales'!A:E,5,FALSE)</f>
        <v>NR</v>
      </c>
      <c r="D557" t="s">
        <v>498</v>
      </c>
      <c r="E557" t="str">
        <f>VLOOKUP(D557,'Plateformes multimodales'!A:B,2,FALSE)</f>
        <v>Port of Antwerp</v>
      </c>
      <c r="F557" t="str">
        <f>VLOOKUP(H557,'Plateformes multimodales'!A:I,9,FALSE)</f>
        <v>France</v>
      </c>
      <c r="G557" s="6">
        <f>VLOOKUP(H557,'Plateformes multimodales'!A:I,5,FALSE)</f>
        <v>21</v>
      </c>
      <c r="H557" s="9" t="s">
        <v>68</v>
      </c>
      <c r="I557" s="9" t="str">
        <f>VLOOKUP(H557,'Plateformes multimodales'!A:B,2,FALSE)</f>
        <v>Naviland Cargo</v>
      </c>
      <c r="K557" s="6" t="s">
        <v>19</v>
      </c>
      <c r="L557" s="20">
        <v>0.58333333333333337</v>
      </c>
      <c r="M557" s="6" t="s">
        <v>17</v>
      </c>
      <c r="N557" s="20">
        <v>0.33333333333333331</v>
      </c>
      <c r="O557" t="s">
        <v>223</v>
      </c>
      <c r="P557" t="s">
        <v>495</v>
      </c>
      <c r="Q557" t="s">
        <v>223</v>
      </c>
      <c r="R557" t="s">
        <v>223</v>
      </c>
      <c r="S557" t="s">
        <v>223</v>
      </c>
    </row>
    <row r="558" spans="1:19" ht="14.45" customHeight="1" x14ac:dyDescent="0.25">
      <c r="A558" t="s">
        <v>70</v>
      </c>
      <c r="B558" t="str">
        <f>VLOOKUP(D558,'Plateformes multimodales'!A:I,9,FALSE)</f>
        <v>Belgique</v>
      </c>
      <c r="C558" s="6" t="str">
        <f>VLOOKUP(D558,'Plateformes multimodales'!A:E,5,FALSE)</f>
        <v>NR</v>
      </c>
      <c r="D558" t="s">
        <v>498</v>
      </c>
      <c r="E558" t="str">
        <f>VLOOKUP(D558,'Plateformes multimodales'!A:B,2,FALSE)</f>
        <v>Port of Antwerp</v>
      </c>
      <c r="F558" t="str">
        <f>VLOOKUP(H558,'Plateformes multimodales'!A:I,9,FALSE)</f>
        <v>France</v>
      </c>
      <c r="G558" s="6">
        <f>VLOOKUP(H558,'Plateformes multimodales'!A:I,5,FALSE)</f>
        <v>21</v>
      </c>
      <c r="H558" s="9" t="s">
        <v>68</v>
      </c>
      <c r="I558" s="9" t="str">
        <f>VLOOKUP(H558,'Plateformes multimodales'!A:B,2,FALSE)</f>
        <v>Naviland Cargo</v>
      </c>
      <c r="K558" s="6" t="s">
        <v>18</v>
      </c>
      <c r="L558" s="20">
        <v>0.58333333333333337</v>
      </c>
      <c r="M558" s="6" t="s">
        <v>19</v>
      </c>
      <c r="N558" s="20">
        <v>0.33333333333333331</v>
      </c>
      <c r="O558" t="s">
        <v>223</v>
      </c>
      <c r="P558" t="s">
        <v>495</v>
      </c>
      <c r="Q558" t="s">
        <v>223</v>
      </c>
      <c r="R558" t="s">
        <v>223</v>
      </c>
      <c r="S558" t="s">
        <v>223</v>
      </c>
    </row>
    <row r="559" spans="1:19" ht="14.45" customHeight="1" x14ac:dyDescent="0.25">
      <c r="A559" t="s">
        <v>70</v>
      </c>
      <c r="B559" t="str">
        <f>VLOOKUP(D559,'Plateformes multimodales'!A:I,9,FALSE)</f>
        <v>Belgique</v>
      </c>
      <c r="C559" s="6" t="str">
        <f>VLOOKUP(D559,'Plateformes multimodales'!A:E,5,FALSE)</f>
        <v>NR</v>
      </c>
      <c r="D559" t="s">
        <v>498</v>
      </c>
      <c r="E559" t="str">
        <f>VLOOKUP(D559,'Plateformes multimodales'!A:B,2,FALSE)</f>
        <v>Port of Antwerp</v>
      </c>
      <c r="F559" t="str">
        <f>VLOOKUP(H559,'Plateformes multimodales'!A:I,9,FALSE)</f>
        <v>France</v>
      </c>
      <c r="G559" s="6">
        <f>VLOOKUP(H559,'Plateformes multimodales'!A:I,5,FALSE)</f>
        <v>21</v>
      </c>
      <c r="H559" s="9" t="s">
        <v>68</v>
      </c>
      <c r="I559" s="9" t="str">
        <f>VLOOKUP(H559,'Plateformes multimodales'!A:B,2,FALSE)</f>
        <v>Naviland Cargo</v>
      </c>
      <c r="K559" s="6" t="s">
        <v>17</v>
      </c>
      <c r="L559" s="20">
        <v>0.58333333333333337</v>
      </c>
      <c r="M559" s="6" t="s">
        <v>18</v>
      </c>
      <c r="N559" s="20">
        <v>0.33333333333333331</v>
      </c>
      <c r="O559" t="s">
        <v>223</v>
      </c>
      <c r="P559" t="s">
        <v>495</v>
      </c>
      <c r="Q559" t="s">
        <v>223</v>
      </c>
      <c r="R559" t="s">
        <v>223</v>
      </c>
      <c r="S559" t="s">
        <v>223</v>
      </c>
    </row>
    <row r="560" spans="1:19" ht="14.45" customHeight="1" x14ac:dyDescent="0.25">
      <c r="A560" t="s">
        <v>70</v>
      </c>
      <c r="B560" t="str">
        <f>VLOOKUP(D560,'Plateformes multimodales'!A:I,9,FALSE)</f>
        <v>Belgique</v>
      </c>
      <c r="C560" s="6" t="str">
        <f>VLOOKUP(D560,'Plateformes multimodales'!A:E,5,FALSE)</f>
        <v>NR</v>
      </c>
      <c r="D560" t="s">
        <v>498</v>
      </c>
      <c r="E560" t="str">
        <f>VLOOKUP(D560,'Plateformes multimodales'!A:B,2,FALSE)</f>
        <v>Port of Antwerp</v>
      </c>
      <c r="F560" t="str">
        <f>VLOOKUP(H560,'Plateformes multimodales'!A:I,9,FALSE)</f>
        <v>France</v>
      </c>
      <c r="G560" s="6">
        <f>VLOOKUP(H560,'Plateformes multimodales'!A:I,5,FALSE)</f>
        <v>21</v>
      </c>
      <c r="H560" s="9" t="s">
        <v>68</v>
      </c>
      <c r="I560" s="9" t="str">
        <f>VLOOKUP(H560,'Plateformes multimodales'!A:B,2,FALSE)</f>
        <v>Naviland Cargo</v>
      </c>
      <c r="K560" s="6" t="s">
        <v>20</v>
      </c>
      <c r="L560" s="20">
        <v>0.41666666666666669</v>
      </c>
      <c r="M560" s="6" t="s">
        <v>19</v>
      </c>
      <c r="N560" s="20">
        <v>0.33333333333333331</v>
      </c>
      <c r="O560" t="s">
        <v>223</v>
      </c>
      <c r="P560" t="s">
        <v>495</v>
      </c>
      <c r="Q560" t="s">
        <v>223</v>
      </c>
      <c r="R560" t="s">
        <v>223</v>
      </c>
      <c r="S560" t="s">
        <v>223</v>
      </c>
    </row>
    <row r="561" spans="1:19" ht="14.45" customHeight="1" x14ac:dyDescent="0.25">
      <c r="A561" t="s">
        <v>70</v>
      </c>
      <c r="B561" t="str">
        <f>VLOOKUP(D561,'Plateformes multimodales'!A:I,9,FALSE)</f>
        <v>Belgique</v>
      </c>
      <c r="C561" s="6" t="str">
        <f>VLOOKUP(D561,'Plateformes multimodales'!A:E,5,FALSE)</f>
        <v>NR</v>
      </c>
      <c r="D561" t="s">
        <v>498</v>
      </c>
      <c r="E561" t="str">
        <f>VLOOKUP(D561,'Plateformes multimodales'!A:B,2,FALSE)</f>
        <v>Port of Antwerp</v>
      </c>
      <c r="F561" t="str">
        <f>VLOOKUP(H561,'Plateformes multimodales'!A:I,9,FALSE)</f>
        <v>France</v>
      </c>
      <c r="G561" s="6">
        <f>VLOOKUP(H561,'Plateformes multimodales'!A:I,5,FALSE)</f>
        <v>69</v>
      </c>
      <c r="H561" s="9" t="s">
        <v>518</v>
      </c>
      <c r="I561" s="9" t="str">
        <f>VLOOKUP(H561,'Plateformes multimodales'!A:B,2,FALSE)</f>
        <v>CMA CGM</v>
      </c>
      <c r="K561" s="6" t="s">
        <v>15</v>
      </c>
      <c r="L561" s="20">
        <v>0.58333333333333337</v>
      </c>
      <c r="M561" s="6" t="s">
        <v>19</v>
      </c>
      <c r="N561" s="20">
        <v>0.35416666666666669</v>
      </c>
      <c r="O561" t="s">
        <v>223</v>
      </c>
      <c r="P561" t="s">
        <v>495</v>
      </c>
      <c r="Q561" t="s">
        <v>223</v>
      </c>
      <c r="R561" t="s">
        <v>223</v>
      </c>
      <c r="S561" t="s">
        <v>223</v>
      </c>
    </row>
    <row r="562" spans="1:19" ht="14.45" customHeight="1" x14ac:dyDescent="0.25">
      <c r="A562" t="s">
        <v>70</v>
      </c>
      <c r="B562" t="str">
        <f>VLOOKUP(D562,'Plateformes multimodales'!A:I,9,FALSE)</f>
        <v>Belgique</v>
      </c>
      <c r="C562" s="6" t="str">
        <f>VLOOKUP(D562,'Plateformes multimodales'!A:E,5,FALSE)</f>
        <v>NR</v>
      </c>
      <c r="D562" t="s">
        <v>498</v>
      </c>
      <c r="E562" t="str">
        <f>VLOOKUP(D562,'Plateformes multimodales'!A:B,2,FALSE)</f>
        <v>Port of Antwerp</v>
      </c>
      <c r="F562" t="str">
        <f>VLOOKUP(H562,'Plateformes multimodales'!A:I,9,FALSE)</f>
        <v>France</v>
      </c>
      <c r="G562" s="6">
        <f>VLOOKUP(H562,'Plateformes multimodales'!A:I,5,FALSE)</f>
        <v>69</v>
      </c>
      <c r="H562" s="9" t="s">
        <v>518</v>
      </c>
      <c r="I562" s="9" t="str">
        <f>VLOOKUP(H562,'Plateformes multimodales'!A:B,2,FALSE)</f>
        <v>CMA CGM</v>
      </c>
      <c r="K562" s="6" t="s">
        <v>16</v>
      </c>
      <c r="L562" s="20">
        <v>0.58333333333333337</v>
      </c>
      <c r="M562" s="6" t="s">
        <v>18</v>
      </c>
      <c r="N562" s="20">
        <v>0.35416666666666669</v>
      </c>
      <c r="O562" t="s">
        <v>223</v>
      </c>
      <c r="P562" t="s">
        <v>495</v>
      </c>
      <c r="Q562" t="s">
        <v>223</v>
      </c>
      <c r="R562" t="s">
        <v>223</v>
      </c>
      <c r="S562" t="s">
        <v>223</v>
      </c>
    </row>
    <row r="563" spans="1:19" ht="14.45" customHeight="1" x14ac:dyDescent="0.25">
      <c r="A563" t="s">
        <v>70</v>
      </c>
      <c r="B563" t="str">
        <f>VLOOKUP(D563,'Plateformes multimodales'!A:I,9,FALSE)</f>
        <v>Belgique</v>
      </c>
      <c r="C563" s="6" t="str">
        <f>VLOOKUP(D563,'Plateformes multimodales'!A:E,5,FALSE)</f>
        <v>NR</v>
      </c>
      <c r="D563" t="s">
        <v>498</v>
      </c>
      <c r="E563" t="str">
        <f>VLOOKUP(D563,'Plateformes multimodales'!A:B,2,FALSE)</f>
        <v>Port of Antwerp</v>
      </c>
      <c r="F563" t="str">
        <f>VLOOKUP(H563,'Plateformes multimodales'!A:I,9,FALSE)</f>
        <v>France</v>
      </c>
      <c r="G563" s="6">
        <f>VLOOKUP(H563,'Plateformes multimodales'!A:I,5,FALSE)</f>
        <v>69</v>
      </c>
      <c r="H563" s="9" t="s">
        <v>518</v>
      </c>
      <c r="I563" s="9" t="str">
        <f>VLOOKUP(H563,'Plateformes multimodales'!A:B,2,FALSE)</f>
        <v>CMA CGM</v>
      </c>
      <c r="K563" s="6" t="s">
        <v>19</v>
      </c>
      <c r="L563" s="20">
        <v>0.58333333333333337</v>
      </c>
      <c r="M563" s="6" t="s">
        <v>17</v>
      </c>
      <c r="N563" s="20">
        <v>0.35416666666666669</v>
      </c>
      <c r="O563" t="s">
        <v>223</v>
      </c>
      <c r="P563" t="s">
        <v>495</v>
      </c>
      <c r="Q563" t="s">
        <v>223</v>
      </c>
      <c r="R563" t="s">
        <v>223</v>
      </c>
      <c r="S563" t="s">
        <v>223</v>
      </c>
    </row>
    <row r="564" spans="1:19" ht="14.45" customHeight="1" x14ac:dyDescent="0.25">
      <c r="A564" t="s">
        <v>70</v>
      </c>
      <c r="B564" t="str">
        <f>VLOOKUP(D564,'Plateformes multimodales'!A:I,9,FALSE)</f>
        <v>Belgique</v>
      </c>
      <c r="C564" s="6" t="str">
        <f>VLOOKUP(D564,'Plateformes multimodales'!A:E,5,FALSE)</f>
        <v>NR</v>
      </c>
      <c r="D564" t="s">
        <v>498</v>
      </c>
      <c r="E564" t="str">
        <f>VLOOKUP(D564,'Plateformes multimodales'!A:B,2,FALSE)</f>
        <v>Port of Antwerp</v>
      </c>
      <c r="F564" t="str">
        <f>VLOOKUP(H564,'Plateformes multimodales'!A:I,9,FALSE)</f>
        <v>France</v>
      </c>
      <c r="G564" s="6">
        <f>VLOOKUP(H564,'Plateformes multimodales'!A:I,5,FALSE)</f>
        <v>69</v>
      </c>
      <c r="H564" s="9" t="s">
        <v>518</v>
      </c>
      <c r="I564" s="9" t="str">
        <f>VLOOKUP(H564,'Plateformes multimodales'!A:B,2,FALSE)</f>
        <v>CMA CGM</v>
      </c>
      <c r="K564" s="6" t="s">
        <v>18</v>
      </c>
      <c r="L564" s="20">
        <v>0.58333333333333337</v>
      </c>
      <c r="M564" s="6" t="s">
        <v>19</v>
      </c>
      <c r="N564" s="20">
        <v>0.25</v>
      </c>
      <c r="O564" t="s">
        <v>223</v>
      </c>
      <c r="P564" t="s">
        <v>495</v>
      </c>
      <c r="Q564" t="s">
        <v>223</v>
      </c>
      <c r="R564" t="s">
        <v>223</v>
      </c>
      <c r="S564" t="s">
        <v>223</v>
      </c>
    </row>
    <row r="565" spans="1:19" ht="14.45" customHeight="1" x14ac:dyDescent="0.25">
      <c r="A565" t="s">
        <v>70</v>
      </c>
      <c r="B565" t="str">
        <f>VLOOKUP(D565,'Plateformes multimodales'!A:I,9,FALSE)</f>
        <v>Belgique</v>
      </c>
      <c r="C565" s="6" t="str">
        <f>VLOOKUP(D565,'Plateformes multimodales'!A:E,5,FALSE)</f>
        <v>NR</v>
      </c>
      <c r="D565" t="s">
        <v>498</v>
      </c>
      <c r="E565" t="str">
        <f>VLOOKUP(D565,'Plateformes multimodales'!A:B,2,FALSE)</f>
        <v>Port of Antwerp</v>
      </c>
      <c r="F565" t="str">
        <f>VLOOKUP(H565,'Plateformes multimodales'!A:I,9,FALSE)</f>
        <v>France</v>
      </c>
      <c r="G565" s="6">
        <f>VLOOKUP(H565,'Plateformes multimodales'!A:I,5,FALSE)</f>
        <v>69</v>
      </c>
      <c r="H565" s="9" t="s">
        <v>518</v>
      </c>
      <c r="I565" s="9" t="str">
        <f>VLOOKUP(H565,'Plateformes multimodales'!A:B,2,FALSE)</f>
        <v>CMA CGM</v>
      </c>
      <c r="K565" s="6" t="s">
        <v>17</v>
      </c>
      <c r="L565" s="20">
        <v>0.58333333333333337</v>
      </c>
      <c r="M565" s="6" t="s">
        <v>18</v>
      </c>
      <c r="N565" s="20">
        <v>0.35416666666666669</v>
      </c>
      <c r="O565" t="s">
        <v>223</v>
      </c>
      <c r="P565" t="s">
        <v>495</v>
      </c>
      <c r="Q565" t="s">
        <v>223</v>
      </c>
      <c r="R565" t="s">
        <v>223</v>
      </c>
      <c r="S565" t="s">
        <v>223</v>
      </c>
    </row>
    <row r="566" spans="1:19" ht="14.45" customHeight="1" x14ac:dyDescent="0.25">
      <c r="A566" t="s">
        <v>70</v>
      </c>
      <c r="B566" t="str">
        <f>VLOOKUP(D566,'Plateformes multimodales'!A:I,9,FALSE)</f>
        <v>Belgique</v>
      </c>
      <c r="C566" s="6" t="str">
        <f>VLOOKUP(D566,'Plateformes multimodales'!A:E,5,FALSE)</f>
        <v>NR</v>
      </c>
      <c r="D566" t="s">
        <v>498</v>
      </c>
      <c r="E566" t="str">
        <f>VLOOKUP(D566,'Plateformes multimodales'!A:B,2,FALSE)</f>
        <v>Port of Antwerp</v>
      </c>
      <c r="F566" t="str">
        <f>VLOOKUP(H566,'Plateformes multimodales'!A:I,9,FALSE)</f>
        <v>France</v>
      </c>
      <c r="G566" s="6">
        <f>VLOOKUP(H566,'Plateformes multimodales'!A:I,5,FALSE)</f>
        <v>69</v>
      </c>
      <c r="H566" s="9" t="s">
        <v>518</v>
      </c>
      <c r="I566" s="9" t="str">
        <f>VLOOKUP(H566,'Plateformes multimodales'!A:B,2,FALSE)</f>
        <v>CMA CGM</v>
      </c>
      <c r="K566" s="6" t="s">
        <v>20</v>
      </c>
      <c r="L566" s="20">
        <v>0.41666666666666669</v>
      </c>
      <c r="M566" s="6" t="s">
        <v>19</v>
      </c>
      <c r="N566" s="20">
        <v>0.35416666666666669</v>
      </c>
      <c r="O566" t="s">
        <v>223</v>
      </c>
      <c r="P566" t="s">
        <v>495</v>
      </c>
      <c r="Q566" t="s">
        <v>223</v>
      </c>
      <c r="R566" t="s">
        <v>223</v>
      </c>
      <c r="S566" t="s">
        <v>223</v>
      </c>
    </row>
    <row r="567" spans="1:19" ht="14.45" customHeight="1" x14ac:dyDescent="0.25">
      <c r="A567" t="s">
        <v>70</v>
      </c>
      <c r="B567" t="str">
        <f>VLOOKUP(D567,'Plateformes multimodales'!A:I,9,FALSE)</f>
        <v>Belgique</v>
      </c>
      <c r="C567" s="6" t="str">
        <f>VLOOKUP(D567,'Plateformes multimodales'!A:E,5,FALSE)</f>
        <v>NR</v>
      </c>
      <c r="D567" t="s">
        <v>498</v>
      </c>
      <c r="E567" t="str">
        <f>VLOOKUP(D567,'Plateformes multimodales'!A:B,2,FALSE)</f>
        <v>Port of Antwerp</v>
      </c>
      <c r="F567" t="str">
        <f>VLOOKUP(H567,'Plateformes multimodales'!A:I,9,FALSE)</f>
        <v>France</v>
      </c>
      <c r="G567" s="6">
        <f>VLOOKUP(H567,'Plateformes multimodales'!A:I,5,FALSE)</f>
        <v>13</v>
      </c>
      <c r="H567" s="9" t="s">
        <v>398</v>
      </c>
      <c r="I567" s="9" t="str">
        <f>VLOOKUP(H567,'Plateformes multimodales'!A:B,2,FALSE)</f>
        <v>Grand port maritime de Marseille (GPMM)</v>
      </c>
      <c r="K567" s="6" t="s">
        <v>15</v>
      </c>
      <c r="L567" s="20">
        <v>0.58333333333333337</v>
      </c>
      <c r="M567" s="6" t="s">
        <v>18</v>
      </c>
      <c r="N567" s="20">
        <v>0.625</v>
      </c>
      <c r="O567" t="s">
        <v>223</v>
      </c>
      <c r="P567" t="s">
        <v>495</v>
      </c>
      <c r="Q567" t="s">
        <v>223</v>
      </c>
      <c r="R567" t="s">
        <v>223</v>
      </c>
      <c r="S567" t="s">
        <v>223</v>
      </c>
    </row>
    <row r="568" spans="1:19" ht="14.45" customHeight="1" x14ac:dyDescent="0.25">
      <c r="A568" t="s">
        <v>70</v>
      </c>
      <c r="B568" t="str">
        <f>VLOOKUP(D568,'Plateformes multimodales'!A:I,9,FALSE)</f>
        <v>Belgique</v>
      </c>
      <c r="C568" s="6" t="str">
        <f>VLOOKUP(D568,'Plateformes multimodales'!A:E,5,FALSE)</f>
        <v>NR</v>
      </c>
      <c r="D568" t="s">
        <v>498</v>
      </c>
      <c r="E568" t="str">
        <f>VLOOKUP(D568,'Plateformes multimodales'!A:B,2,FALSE)</f>
        <v>Port of Antwerp</v>
      </c>
      <c r="F568" t="str">
        <f>VLOOKUP(H568,'Plateformes multimodales'!A:I,9,FALSE)</f>
        <v>France</v>
      </c>
      <c r="G568" s="6">
        <f>VLOOKUP(H568,'Plateformes multimodales'!A:I,5,FALSE)</f>
        <v>13</v>
      </c>
      <c r="H568" s="9" t="s">
        <v>398</v>
      </c>
      <c r="I568" s="9" t="str">
        <f>VLOOKUP(H568,'Plateformes multimodales'!A:B,2,FALSE)</f>
        <v>Grand port maritime de Marseille (GPMM)</v>
      </c>
      <c r="K568" s="6" t="s">
        <v>16</v>
      </c>
      <c r="L568" s="20">
        <v>0.58333333333333337</v>
      </c>
      <c r="M568" s="6" t="s">
        <v>17</v>
      </c>
      <c r="N568" s="20">
        <v>0.625</v>
      </c>
      <c r="O568" t="s">
        <v>223</v>
      </c>
      <c r="P568" t="s">
        <v>495</v>
      </c>
      <c r="Q568" t="s">
        <v>223</v>
      </c>
      <c r="R568" t="s">
        <v>223</v>
      </c>
      <c r="S568" t="s">
        <v>223</v>
      </c>
    </row>
    <row r="569" spans="1:19" ht="14.45" customHeight="1" x14ac:dyDescent="0.25">
      <c r="A569" t="s">
        <v>70</v>
      </c>
      <c r="B569" t="str">
        <f>VLOOKUP(D569,'Plateformes multimodales'!A:I,9,FALSE)</f>
        <v>Belgique</v>
      </c>
      <c r="C569" s="6" t="str">
        <f>VLOOKUP(D569,'Plateformes multimodales'!A:E,5,FALSE)</f>
        <v>NR</v>
      </c>
      <c r="D569" t="s">
        <v>498</v>
      </c>
      <c r="E569" t="str">
        <f>VLOOKUP(D569,'Plateformes multimodales'!A:B,2,FALSE)</f>
        <v>Port of Antwerp</v>
      </c>
      <c r="F569" t="str">
        <f>VLOOKUP(H569,'Plateformes multimodales'!A:I,9,FALSE)</f>
        <v>France</v>
      </c>
      <c r="G569" s="6">
        <f>VLOOKUP(H569,'Plateformes multimodales'!A:I,5,FALSE)</f>
        <v>13</v>
      </c>
      <c r="H569" s="9" t="s">
        <v>398</v>
      </c>
      <c r="I569" s="9" t="str">
        <f>VLOOKUP(H569,'Plateformes multimodales'!A:B,2,FALSE)</f>
        <v>Grand port maritime de Marseille (GPMM)</v>
      </c>
      <c r="K569" s="6" t="s">
        <v>19</v>
      </c>
      <c r="L569" s="20">
        <v>0.58333333333333337</v>
      </c>
      <c r="M569" s="6" t="s">
        <v>19</v>
      </c>
      <c r="N569" s="20">
        <v>0.625</v>
      </c>
      <c r="O569" t="s">
        <v>223</v>
      </c>
      <c r="P569" t="s">
        <v>495</v>
      </c>
      <c r="Q569" t="s">
        <v>223</v>
      </c>
      <c r="R569" t="s">
        <v>223</v>
      </c>
      <c r="S569" t="s">
        <v>223</v>
      </c>
    </row>
    <row r="570" spans="1:19" ht="14.45" customHeight="1" x14ac:dyDescent="0.25">
      <c r="A570" t="s">
        <v>70</v>
      </c>
      <c r="B570" t="str">
        <f>VLOOKUP(D570,'Plateformes multimodales'!A:I,9,FALSE)</f>
        <v>Belgique</v>
      </c>
      <c r="C570" s="6" t="str">
        <f>VLOOKUP(D570,'Plateformes multimodales'!A:E,5,FALSE)</f>
        <v>NR</v>
      </c>
      <c r="D570" t="s">
        <v>498</v>
      </c>
      <c r="E570" t="str">
        <f>VLOOKUP(D570,'Plateformes multimodales'!A:B,2,FALSE)</f>
        <v>Port of Antwerp</v>
      </c>
      <c r="F570" t="str">
        <f>VLOOKUP(H570,'Plateformes multimodales'!A:I,9,FALSE)</f>
        <v>France</v>
      </c>
      <c r="G570" s="6">
        <f>VLOOKUP(H570,'Plateformes multimodales'!A:I,5,FALSE)</f>
        <v>13</v>
      </c>
      <c r="H570" s="9" t="s">
        <v>398</v>
      </c>
      <c r="I570" s="9" t="str">
        <f>VLOOKUP(H570,'Plateformes multimodales'!A:B,2,FALSE)</f>
        <v>Grand port maritime de Marseille (GPMM)</v>
      </c>
      <c r="K570" s="6" t="s">
        <v>18</v>
      </c>
      <c r="L570" s="20">
        <v>0.58333333333333337</v>
      </c>
      <c r="M570" s="6" t="s">
        <v>18</v>
      </c>
      <c r="N570" s="20">
        <v>0.625</v>
      </c>
      <c r="O570" t="s">
        <v>223</v>
      </c>
      <c r="P570" t="s">
        <v>495</v>
      </c>
      <c r="Q570" t="s">
        <v>223</v>
      </c>
      <c r="R570" t="s">
        <v>223</v>
      </c>
      <c r="S570" t="s">
        <v>223</v>
      </c>
    </row>
    <row r="571" spans="1:19" ht="14.45" customHeight="1" x14ac:dyDescent="0.25">
      <c r="A571" t="s">
        <v>70</v>
      </c>
      <c r="B571" t="str">
        <f>VLOOKUP(D571,'Plateformes multimodales'!A:I,9,FALSE)</f>
        <v>Belgique</v>
      </c>
      <c r="C571" s="6" t="str">
        <f>VLOOKUP(D571,'Plateformes multimodales'!A:E,5,FALSE)</f>
        <v>NR</v>
      </c>
      <c r="D571" t="s">
        <v>498</v>
      </c>
      <c r="E571" t="str">
        <f>VLOOKUP(D571,'Plateformes multimodales'!A:B,2,FALSE)</f>
        <v>Port of Antwerp</v>
      </c>
      <c r="F571" t="str">
        <f>VLOOKUP(H571,'Plateformes multimodales'!A:I,9,FALSE)</f>
        <v>France</v>
      </c>
      <c r="G571" s="6">
        <f>VLOOKUP(H571,'Plateformes multimodales'!A:I,5,FALSE)</f>
        <v>13</v>
      </c>
      <c r="H571" s="9" t="s">
        <v>398</v>
      </c>
      <c r="I571" s="9" t="str">
        <f>VLOOKUP(H571,'Plateformes multimodales'!A:B,2,FALSE)</f>
        <v>Grand port maritime de Marseille (GPMM)</v>
      </c>
      <c r="K571" s="6" t="s">
        <v>17</v>
      </c>
      <c r="L571" s="20">
        <v>0.58333333333333337</v>
      </c>
      <c r="M571" s="6" t="s">
        <v>17</v>
      </c>
      <c r="N571" s="20">
        <v>0.625</v>
      </c>
      <c r="O571" t="s">
        <v>223</v>
      </c>
      <c r="P571" t="s">
        <v>495</v>
      </c>
      <c r="Q571" t="s">
        <v>223</v>
      </c>
      <c r="R571" t="s">
        <v>223</v>
      </c>
      <c r="S571" t="s">
        <v>223</v>
      </c>
    </row>
    <row r="572" spans="1:19" ht="14.45" customHeight="1" x14ac:dyDescent="0.25">
      <c r="A572" t="s">
        <v>70</v>
      </c>
      <c r="B572" t="str">
        <f>VLOOKUP(D572,'Plateformes multimodales'!A:I,9,FALSE)</f>
        <v>Belgique</v>
      </c>
      <c r="C572" s="6" t="str">
        <f>VLOOKUP(D572,'Plateformes multimodales'!A:E,5,FALSE)</f>
        <v>NR</v>
      </c>
      <c r="D572" t="s">
        <v>498</v>
      </c>
      <c r="E572" t="str">
        <f>VLOOKUP(D572,'Plateformes multimodales'!A:B,2,FALSE)</f>
        <v>Port of Antwerp</v>
      </c>
      <c r="F572" t="str">
        <f>VLOOKUP(H572,'Plateformes multimodales'!A:I,9,FALSE)</f>
        <v>France</v>
      </c>
      <c r="G572" s="6">
        <f>VLOOKUP(H572,'Plateformes multimodales'!A:I,5,FALSE)</f>
        <v>13</v>
      </c>
      <c r="H572" s="9" t="s">
        <v>398</v>
      </c>
      <c r="I572" s="9" t="str">
        <f>VLOOKUP(H572,'Plateformes multimodales'!A:B,2,FALSE)</f>
        <v>Grand port maritime de Marseille (GPMM)</v>
      </c>
      <c r="K572" s="6" t="s">
        <v>20</v>
      </c>
      <c r="L572" s="20">
        <v>0.41666666666666669</v>
      </c>
      <c r="M572" s="6" t="s">
        <v>18</v>
      </c>
      <c r="N572" s="20">
        <v>0.625</v>
      </c>
      <c r="O572" t="s">
        <v>223</v>
      </c>
      <c r="P572" t="s">
        <v>495</v>
      </c>
      <c r="Q572" t="s">
        <v>223</v>
      </c>
      <c r="R572" t="s">
        <v>223</v>
      </c>
      <c r="S572" t="s">
        <v>223</v>
      </c>
    </row>
    <row r="573" spans="1:19" ht="14.45" customHeight="1" x14ac:dyDescent="0.25">
      <c r="A573" t="s">
        <v>70</v>
      </c>
      <c r="B573" t="str">
        <f>VLOOKUP(D573,'Plateformes multimodales'!A:I,9,FALSE)</f>
        <v>Belgique</v>
      </c>
      <c r="C573" s="6" t="str">
        <f>VLOOKUP(D573,'Plateformes multimodales'!A:E,5,FALSE)</f>
        <v>NR</v>
      </c>
      <c r="D573" t="s">
        <v>498</v>
      </c>
      <c r="E573" t="str">
        <f>VLOOKUP(D573,'Plateformes multimodales'!A:B,2,FALSE)</f>
        <v>Port of Antwerp</v>
      </c>
      <c r="F573" t="str">
        <f>VLOOKUP(H573,'Plateformes multimodales'!A:I,9,FALSE)</f>
        <v>France</v>
      </c>
      <c r="G573" s="6">
        <f>VLOOKUP(H573,'Plateformes multimodales'!A:I,5,FALSE)</f>
        <v>63</v>
      </c>
      <c r="H573" s="9" t="s">
        <v>139</v>
      </c>
      <c r="I573" s="9" t="str">
        <f>VLOOKUP(H573,'Plateformes multimodales'!A:B,2,FALSE)</f>
        <v>Naviland Cargo</v>
      </c>
      <c r="K573" s="6" t="s">
        <v>15</v>
      </c>
      <c r="L573" s="20">
        <v>0.58333333333333337</v>
      </c>
      <c r="M573" s="6" t="s">
        <v>19</v>
      </c>
      <c r="N573" s="20">
        <v>0.35416666666666669</v>
      </c>
      <c r="O573" t="s">
        <v>223</v>
      </c>
      <c r="P573" t="s">
        <v>495</v>
      </c>
      <c r="Q573" t="s">
        <v>223</v>
      </c>
      <c r="R573" t="s">
        <v>223</v>
      </c>
      <c r="S573" t="s">
        <v>223</v>
      </c>
    </row>
    <row r="574" spans="1:19" ht="14.45" customHeight="1" x14ac:dyDescent="0.25">
      <c r="A574" t="s">
        <v>70</v>
      </c>
      <c r="B574" t="str">
        <f>VLOOKUP(D574,'Plateformes multimodales'!A:I,9,FALSE)</f>
        <v>Belgique</v>
      </c>
      <c r="C574" s="6" t="str">
        <f>VLOOKUP(D574,'Plateformes multimodales'!A:E,5,FALSE)</f>
        <v>NR</v>
      </c>
      <c r="D574" t="s">
        <v>498</v>
      </c>
      <c r="E574" t="str">
        <f>VLOOKUP(D574,'Plateformes multimodales'!A:B,2,FALSE)</f>
        <v>Port of Antwerp</v>
      </c>
      <c r="F574" t="str">
        <f>VLOOKUP(H574,'Plateformes multimodales'!A:I,9,FALSE)</f>
        <v>France</v>
      </c>
      <c r="G574" s="6">
        <f>VLOOKUP(H574,'Plateformes multimodales'!A:I,5,FALSE)</f>
        <v>63</v>
      </c>
      <c r="H574" s="9" t="s">
        <v>139</v>
      </c>
      <c r="I574" s="9" t="str">
        <f>VLOOKUP(H574,'Plateformes multimodales'!A:B,2,FALSE)</f>
        <v>Naviland Cargo</v>
      </c>
      <c r="K574" s="6" t="s">
        <v>16</v>
      </c>
      <c r="L574" s="20">
        <v>0.58333333333333337</v>
      </c>
      <c r="M574" s="6" t="s">
        <v>18</v>
      </c>
      <c r="N574" s="20">
        <v>0.35416666666666669</v>
      </c>
      <c r="O574" t="s">
        <v>223</v>
      </c>
      <c r="P574" t="s">
        <v>495</v>
      </c>
      <c r="Q574" t="s">
        <v>223</v>
      </c>
      <c r="R574" t="s">
        <v>223</v>
      </c>
      <c r="S574" t="s">
        <v>223</v>
      </c>
    </row>
    <row r="575" spans="1:19" ht="14.45" customHeight="1" x14ac:dyDescent="0.25">
      <c r="A575" t="s">
        <v>70</v>
      </c>
      <c r="B575" t="str">
        <f>VLOOKUP(D575,'Plateformes multimodales'!A:I,9,FALSE)</f>
        <v>Belgique</v>
      </c>
      <c r="C575" s="6" t="str">
        <f>VLOOKUP(D575,'Plateformes multimodales'!A:E,5,FALSE)</f>
        <v>NR</v>
      </c>
      <c r="D575" t="s">
        <v>498</v>
      </c>
      <c r="E575" t="str">
        <f>VLOOKUP(D575,'Plateformes multimodales'!A:B,2,FALSE)</f>
        <v>Port of Antwerp</v>
      </c>
      <c r="F575" t="str">
        <f>VLOOKUP(H575,'Plateformes multimodales'!A:I,9,FALSE)</f>
        <v>France</v>
      </c>
      <c r="G575" s="6">
        <f>VLOOKUP(H575,'Plateformes multimodales'!A:I,5,FALSE)</f>
        <v>63</v>
      </c>
      <c r="H575" s="9" t="s">
        <v>139</v>
      </c>
      <c r="I575" s="9" t="str">
        <f>VLOOKUP(H575,'Plateformes multimodales'!A:B,2,FALSE)</f>
        <v>Naviland Cargo</v>
      </c>
      <c r="K575" s="6" t="s">
        <v>19</v>
      </c>
      <c r="L575" s="20">
        <v>0.58333333333333337</v>
      </c>
      <c r="M575" s="6" t="s">
        <v>17</v>
      </c>
      <c r="N575" s="20">
        <v>0.35416666666666669</v>
      </c>
      <c r="O575" t="s">
        <v>223</v>
      </c>
      <c r="P575" t="s">
        <v>495</v>
      </c>
      <c r="Q575" t="s">
        <v>223</v>
      </c>
      <c r="R575" t="s">
        <v>223</v>
      </c>
      <c r="S575" t="s">
        <v>223</v>
      </c>
    </row>
    <row r="576" spans="1:19" ht="14.45" customHeight="1" x14ac:dyDescent="0.25">
      <c r="A576" t="s">
        <v>70</v>
      </c>
      <c r="B576" t="str">
        <f>VLOOKUP(D576,'Plateformes multimodales'!A:I,9,FALSE)</f>
        <v>Belgique</v>
      </c>
      <c r="C576" s="6" t="str">
        <f>VLOOKUP(D576,'Plateformes multimodales'!A:E,5,FALSE)</f>
        <v>NR</v>
      </c>
      <c r="D576" t="s">
        <v>498</v>
      </c>
      <c r="E576" t="str">
        <f>VLOOKUP(D576,'Plateformes multimodales'!A:B,2,FALSE)</f>
        <v>Port of Antwerp</v>
      </c>
      <c r="F576" t="str">
        <f>VLOOKUP(H576,'Plateformes multimodales'!A:I,9,FALSE)</f>
        <v>France</v>
      </c>
      <c r="G576" s="6">
        <f>VLOOKUP(H576,'Plateformes multimodales'!A:I,5,FALSE)</f>
        <v>63</v>
      </c>
      <c r="H576" s="9" t="s">
        <v>139</v>
      </c>
      <c r="I576" s="9" t="str">
        <f>VLOOKUP(H576,'Plateformes multimodales'!A:B,2,FALSE)</f>
        <v>Naviland Cargo</v>
      </c>
      <c r="K576" s="6" t="s">
        <v>18</v>
      </c>
      <c r="L576" s="20">
        <v>0.58333333333333337</v>
      </c>
      <c r="M576" s="6" t="s">
        <v>19</v>
      </c>
      <c r="N576" s="20">
        <v>0.25</v>
      </c>
      <c r="O576" t="s">
        <v>223</v>
      </c>
      <c r="P576" t="s">
        <v>495</v>
      </c>
      <c r="Q576" t="s">
        <v>223</v>
      </c>
      <c r="R576" t="s">
        <v>223</v>
      </c>
      <c r="S576" t="s">
        <v>223</v>
      </c>
    </row>
    <row r="577" spans="1:19" ht="14.45" customHeight="1" x14ac:dyDescent="0.25">
      <c r="A577" t="s">
        <v>70</v>
      </c>
      <c r="B577" t="str">
        <f>VLOOKUP(D577,'Plateformes multimodales'!A:I,9,FALSE)</f>
        <v>Belgique</v>
      </c>
      <c r="C577" s="6" t="str">
        <f>VLOOKUP(D577,'Plateformes multimodales'!A:E,5,FALSE)</f>
        <v>NR</v>
      </c>
      <c r="D577" t="s">
        <v>498</v>
      </c>
      <c r="E577" t="str">
        <f>VLOOKUP(D577,'Plateformes multimodales'!A:B,2,FALSE)</f>
        <v>Port of Antwerp</v>
      </c>
      <c r="F577" t="str">
        <f>VLOOKUP(H577,'Plateformes multimodales'!A:I,9,FALSE)</f>
        <v>France</v>
      </c>
      <c r="G577" s="6">
        <f>VLOOKUP(H577,'Plateformes multimodales'!A:I,5,FALSE)</f>
        <v>63</v>
      </c>
      <c r="H577" s="9" t="s">
        <v>139</v>
      </c>
      <c r="I577" s="9" t="str">
        <f>VLOOKUP(H577,'Plateformes multimodales'!A:B,2,FALSE)</f>
        <v>Naviland Cargo</v>
      </c>
      <c r="K577" s="6" t="s">
        <v>17</v>
      </c>
      <c r="L577" s="20">
        <v>0.58333333333333337</v>
      </c>
      <c r="M577" s="6" t="s">
        <v>18</v>
      </c>
      <c r="N577" s="20">
        <v>0.35416666666666669</v>
      </c>
      <c r="O577" t="s">
        <v>223</v>
      </c>
      <c r="P577" t="s">
        <v>495</v>
      </c>
      <c r="Q577" t="s">
        <v>223</v>
      </c>
      <c r="R577" t="s">
        <v>223</v>
      </c>
      <c r="S577" t="s">
        <v>223</v>
      </c>
    </row>
    <row r="578" spans="1:19" ht="14.45" customHeight="1" x14ac:dyDescent="0.25">
      <c r="A578" t="s">
        <v>70</v>
      </c>
      <c r="B578" t="str">
        <f>VLOOKUP(D578,'Plateformes multimodales'!A:I,9,FALSE)</f>
        <v>Belgique</v>
      </c>
      <c r="C578" s="6" t="str">
        <f>VLOOKUP(D578,'Plateformes multimodales'!A:E,5,FALSE)</f>
        <v>NR</v>
      </c>
      <c r="D578" t="s">
        <v>498</v>
      </c>
      <c r="E578" t="str">
        <f>VLOOKUP(D578,'Plateformes multimodales'!A:B,2,FALSE)</f>
        <v>Port of Antwerp</v>
      </c>
      <c r="F578" t="str">
        <f>VLOOKUP(H578,'Plateformes multimodales'!A:I,9,FALSE)</f>
        <v>France</v>
      </c>
      <c r="G578" s="6">
        <f>VLOOKUP(H578,'Plateformes multimodales'!A:I,5,FALSE)</f>
        <v>63</v>
      </c>
      <c r="H578" s="9" t="s">
        <v>139</v>
      </c>
      <c r="I578" s="9" t="str">
        <f>VLOOKUP(H578,'Plateformes multimodales'!A:B,2,FALSE)</f>
        <v>Naviland Cargo</v>
      </c>
      <c r="K578" s="6" t="s">
        <v>20</v>
      </c>
      <c r="L578" s="20">
        <v>0.41666666666666669</v>
      </c>
      <c r="M578" s="6" t="s">
        <v>19</v>
      </c>
      <c r="N578" s="20">
        <v>0.35416666666666669</v>
      </c>
      <c r="O578" t="s">
        <v>223</v>
      </c>
      <c r="P578" t="s">
        <v>495</v>
      </c>
      <c r="Q578" t="s">
        <v>223</v>
      </c>
      <c r="R578" t="s">
        <v>223</v>
      </c>
      <c r="S578" t="s">
        <v>223</v>
      </c>
    </row>
    <row r="579" spans="1:19" ht="14.45" customHeight="1" x14ac:dyDescent="0.25">
      <c r="A579" t="s">
        <v>70</v>
      </c>
      <c r="B579" t="str">
        <f>VLOOKUP(D579,'Plateformes multimodales'!A:I,9,FALSE)</f>
        <v>Belgique</v>
      </c>
      <c r="C579" s="6" t="str">
        <f>VLOOKUP(D579,'Plateformes multimodales'!A:E,5,FALSE)</f>
        <v>NR</v>
      </c>
      <c r="D579" t="s">
        <v>498</v>
      </c>
      <c r="E579" t="str">
        <f>VLOOKUP(D579,'Plateformes multimodales'!A:B,2,FALSE)</f>
        <v>Port of Antwerp</v>
      </c>
      <c r="F579" t="str">
        <f>VLOOKUP(H579,'Plateformes multimodales'!A:I,9,FALSE)</f>
        <v>France</v>
      </c>
      <c r="G579" s="6">
        <f>VLOOKUP(H579,'Plateformes multimodales'!A:I,5,FALSE)</f>
        <v>67</v>
      </c>
      <c r="H579" s="9" t="s">
        <v>298</v>
      </c>
      <c r="I579" s="9" t="str">
        <f>VLOOKUP(H579,'Plateformes multimodales'!A:B,2,FALSE)</f>
        <v>Naviland Cargo</v>
      </c>
      <c r="K579" s="6" t="s">
        <v>15</v>
      </c>
      <c r="L579" s="20">
        <v>0.58333333333333337</v>
      </c>
      <c r="M579" s="6" t="s">
        <v>16</v>
      </c>
      <c r="N579" s="20">
        <v>0.36458333333333331</v>
      </c>
      <c r="O579" t="s">
        <v>223</v>
      </c>
      <c r="P579" t="s">
        <v>495</v>
      </c>
      <c r="Q579" t="s">
        <v>223</v>
      </c>
      <c r="R579" t="s">
        <v>223</v>
      </c>
      <c r="S579" t="s">
        <v>223</v>
      </c>
    </row>
    <row r="580" spans="1:19" ht="14.45" customHeight="1" x14ac:dyDescent="0.25">
      <c r="A580" t="s">
        <v>70</v>
      </c>
      <c r="B580" t="str">
        <f>VLOOKUP(D580,'Plateformes multimodales'!A:I,9,FALSE)</f>
        <v>Belgique</v>
      </c>
      <c r="C580" s="6" t="str">
        <f>VLOOKUP(D580,'Plateformes multimodales'!A:E,5,FALSE)</f>
        <v>NR</v>
      </c>
      <c r="D580" t="s">
        <v>498</v>
      </c>
      <c r="E580" t="str">
        <f>VLOOKUP(D580,'Plateformes multimodales'!A:B,2,FALSE)</f>
        <v>Port of Antwerp</v>
      </c>
      <c r="F580" t="str">
        <f>VLOOKUP(H580,'Plateformes multimodales'!A:I,9,FALSE)</f>
        <v>France</v>
      </c>
      <c r="G580" s="6">
        <f>VLOOKUP(H580,'Plateformes multimodales'!A:I,5,FALSE)</f>
        <v>67</v>
      </c>
      <c r="H580" s="9" t="s">
        <v>298</v>
      </c>
      <c r="I580" s="9" t="str">
        <f>VLOOKUP(H580,'Plateformes multimodales'!A:B,2,FALSE)</f>
        <v>Naviland Cargo</v>
      </c>
      <c r="K580" s="6" t="s">
        <v>16</v>
      </c>
      <c r="L580" s="20">
        <v>0.58333333333333337</v>
      </c>
      <c r="M580" s="6" t="s">
        <v>19</v>
      </c>
      <c r="N580" s="20">
        <v>0.36458333333333331</v>
      </c>
      <c r="O580" t="s">
        <v>223</v>
      </c>
      <c r="P580" t="s">
        <v>495</v>
      </c>
      <c r="Q580" t="s">
        <v>223</v>
      </c>
      <c r="R580" t="s">
        <v>223</v>
      </c>
      <c r="S580" t="s">
        <v>223</v>
      </c>
    </row>
    <row r="581" spans="1:19" ht="14.45" customHeight="1" x14ac:dyDescent="0.25">
      <c r="A581" t="s">
        <v>70</v>
      </c>
      <c r="B581" t="str">
        <f>VLOOKUP(D581,'Plateformes multimodales'!A:I,9,FALSE)</f>
        <v>Belgique</v>
      </c>
      <c r="C581" s="6" t="str">
        <f>VLOOKUP(D581,'Plateformes multimodales'!A:E,5,FALSE)</f>
        <v>NR</v>
      </c>
      <c r="D581" t="s">
        <v>498</v>
      </c>
      <c r="E581" t="str">
        <f>VLOOKUP(D581,'Plateformes multimodales'!A:B,2,FALSE)</f>
        <v>Port of Antwerp</v>
      </c>
      <c r="F581" t="str">
        <f>VLOOKUP(H581,'Plateformes multimodales'!A:I,9,FALSE)</f>
        <v>France</v>
      </c>
      <c r="G581" s="6">
        <f>VLOOKUP(H581,'Plateformes multimodales'!A:I,5,FALSE)</f>
        <v>67</v>
      </c>
      <c r="H581" s="9" t="s">
        <v>298</v>
      </c>
      <c r="I581" s="9" t="str">
        <f>VLOOKUP(H581,'Plateformes multimodales'!A:B,2,FALSE)</f>
        <v>Naviland Cargo</v>
      </c>
      <c r="K581" s="6" t="s">
        <v>19</v>
      </c>
      <c r="L581" s="20">
        <v>0.58333333333333337</v>
      </c>
      <c r="M581" s="6" t="s">
        <v>18</v>
      </c>
      <c r="N581" s="20">
        <v>0.36458333333333331</v>
      </c>
      <c r="O581" t="s">
        <v>223</v>
      </c>
      <c r="P581" t="s">
        <v>495</v>
      </c>
      <c r="Q581" t="s">
        <v>223</v>
      </c>
      <c r="R581" t="s">
        <v>223</v>
      </c>
      <c r="S581" t="s">
        <v>223</v>
      </c>
    </row>
    <row r="582" spans="1:19" ht="14.45" customHeight="1" x14ac:dyDescent="0.25">
      <c r="A582" t="s">
        <v>70</v>
      </c>
      <c r="B582" t="str">
        <f>VLOOKUP(D582,'Plateformes multimodales'!A:I,9,FALSE)</f>
        <v>Belgique</v>
      </c>
      <c r="C582" s="6" t="str">
        <f>VLOOKUP(D582,'Plateformes multimodales'!A:E,5,FALSE)</f>
        <v>NR</v>
      </c>
      <c r="D582" t="s">
        <v>498</v>
      </c>
      <c r="E582" t="str">
        <f>VLOOKUP(D582,'Plateformes multimodales'!A:B,2,FALSE)</f>
        <v>Port of Antwerp</v>
      </c>
      <c r="F582" t="str">
        <f>VLOOKUP(H582,'Plateformes multimodales'!A:I,9,FALSE)</f>
        <v>France</v>
      </c>
      <c r="G582" s="6">
        <f>VLOOKUP(H582,'Plateformes multimodales'!A:I,5,FALSE)</f>
        <v>67</v>
      </c>
      <c r="H582" s="9" t="s">
        <v>298</v>
      </c>
      <c r="I582" s="9" t="str">
        <f>VLOOKUP(H582,'Plateformes multimodales'!A:B,2,FALSE)</f>
        <v>Naviland Cargo</v>
      </c>
      <c r="K582" s="6" t="s">
        <v>18</v>
      </c>
      <c r="L582" s="20">
        <v>0.58333333333333337</v>
      </c>
      <c r="M582" s="6" t="s">
        <v>17</v>
      </c>
      <c r="N582" s="20">
        <v>0.33333333333333331</v>
      </c>
      <c r="O582" t="s">
        <v>223</v>
      </c>
      <c r="P582" t="s">
        <v>495</v>
      </c>
      <c r="Q582" t="s">
        <v>223</v>
      </c>
      <c r="R582" t="s">
        <v>223</v>
      </c>
      <c r="S582" t="s">
        <v>223</v>
      </c>
    </row>
    <row r="583" spans="1:19" ht="14.45" customHeight="1" x14ac:dyDescent="0.25">
      <c r="A583" t="s">
        <v>70</v>
      </c>
      <c r="B583" t="str">
        <f>VLOOKUP(D583,'Plateformes multimodales'!A:I,9,FALSE)</f>
        <v>Belgique</v>
      </c>
      <c r="C583" s="6" t="str">
        <f>VLOOKUP(D583,'Plateformes multimodales'!A:E,5,FALSE)</f>
        <v>NR</v>
      </c>
      <c r="D583" t="s">
        <v>498</v>
      </c>
      <c r="E583" t="str">
        <f>VLOOKUP(D583,'Plateformes multimodales'!A:B,2,FALSE)</f>
        <v>Port of Antwerp</v>
      </c>
      <c r="F583" t="str">
        <f>VLOOKUP(H583,'Plateformes multimodales'!A:I,9,FALSE)</f>
        <v>France</v>
      </c>
      <c r="G583" s="6">
        <f>VLOOKUP(H583,'Plateformes multimodales'!A:I,5,FALSE)</f>
        <v>67</v>
      </c>
      <c r="H583" s="9" t="s">
        <v>298</v>
      </c>
      <c r="I583" s="9" t="str">
        <f>VLOOKUP(H583,'Plateformes multimodales'!A:B,2,FALSE)</f>
        <v>Naviland Cargo</v>
      </c>
      <c r="K583" s="6" t="s">
        <v>17</v>
      </c>
      <c r="L583" s="20">
        <v>0.58333333333333337</v>
      </c>
      <c r="M583" s="6" t="s">
        <v>19</v>
      </c>
      <c r="N583" s="20">
        <v>0.27083333333333331</v>
      </c>
      <c r="O583" t="s">
        <v>223</v>
      </c>
      <c r="P583" t="s">
        <v>495</v>
      </c>
      <c r="Q583" t="s">
        <v>223</v>
      </c>
      <c r="R583" t="s">
        <v>223</v>
      </c>
      <c r="S583" t="s">
        <v>223</v>
      </c>
    </row>
    <row r="584" spans="1:19" ht="14.45" customHeight="1" x14ac:dyDescent="0.25">
      <c r="A584" t="s">
        <v>70</v>
      </c>
      <c r="B584" t="str">
        <f>VLOOKUP(D584,'Plateformes multimodales'!A:I,9,FALSE)</f>
        <v>Belgique</v>
      </c>
      <c r="C584" s="6" t="str">
        <f>VLOOKUP(D584,'Plateformes multimodales'!A:E,5,FALSE)</f>
        <v>NR</v>
      </c>
      <c r="D584" t="s">
        <v>498</v>
      </c>
      <c r="E584" t="str">
        <f>VLOOKUP(D584,'Plateformes multimodales'!A:B,2,FALSE)</f>
        <v>Port of Antwerp</v>
      </c>
      <c r="F584" t="str">
        <f>VLOOKUP(H584,'Plateformes multimodales'!A:I,9,FALSE)</f>
        <v>France</v>
      </c>
      <c r="G584" s="6">
        <f>VLOOKUP(H584,'Plateformes multimodales'!A:I,5,FALSE)</f>
        <v>67</v>
      </c>
      <c r="H584" s="9" t="s">
        <v>298</v>
      </c>
      <c r="I584" s="9" t="str">
        <f>VLOOKUP(H584,'Plateformes multimodales'!A:B,2,FALSE)</f>
        <v>Naviland Cargo</v>
      </c>
      <c r="K584" s="6" t="s">
        <v>20</v>
      </c>
      <c r="L584" s="20">
        <v>0.41666666666666669</v>
      </c>
      <c r="M584" s="6" t="s">
        <v>16</v>
      </c>
      <c r="N584" s="20">
        <v>0.33333333333333331</v>
      </c>
      <c r="O584" t="s">
        <v>223</v>
      </c>
      <c r="P584" t="s">
        <v>495</v>
      </c>
      <c r="Q584" t="s">
        <v>223</v>
      </c>
      <c r="R584" t="s">
        <v>223</v>
      </c>
      <c r="S584" t="s">
        <v>223</v>
      </c>
    </row>
    <row r="585" spans="1:19" ht="14.45" customHeight="1" x14ac:dyDescent="0.25">
      <c r="A585" t="s">
        <v>70</v>
      </c>
      <c r="B585" t="str">
        <f>VLOOKUP(D585,'Plateformes multimodales'!A:I,9,FALSE)</f>
        <v>Belgique</v>
      </c>
      <c r="C585" s="6" t="str">
        <f>VLOOKUP(D585,'Plateformes multimodales'!A:E,5,FALSE)</f>
        <v>NR</v>
      </c>
      <c r="D585" t="s">
        <v>500</v>
      </c>
      <c r="E585" t="str">
        <f>VLOOKUP(D585,'Plateformes multimodales'!A:B,2,FALSE)</f>
        <v>Port of Antwerp</v>
      </c>
      <c r="F585" t="str">
        <f>VLOOKUP(H585,'Plateformes multimodales'!A:I,9,FALSE)</f>
        <v>France</v>
      </c>
      <c r="G585" s="6">
        <f>VLOOKUP(H585,'Plateformes multimodales'!A:I,5,FALSE)</f>
        <v>13</v>
      </c>
      <c r="H585" t="s">
        <v>325</v>
      </c>
      <c r="I585" s="9" t="str">
        <f>VLOOKUP(H585,'Plateformes multimodales'!A:B,2,FALSE)</f>
        <v>EUROFOS</v>
      </c>
      <c r="K585" s="6" t="s">
        <v>15</v>
      </c>
      <c r="L585" s="20">
        <v>0.58333333333333337</v>
      </c>
      <c r="M585" s="6" t="s">
        <v>18</v>
      </c>
      <c r="N585" s="20">
        <v>0.27083333333333331</v>
      </c>
      <c r="O585" t="s">
        <v>223</v>
      </c>
      <c r="P585" t="s">
        <v>495</v>
      </c>
      <c r="Q585" t="s">
        <v>223</v>
      </c>
      <c r="R585" t="s">
        <v>223</v>
      </c>
      <c r="S585" t="s">
        <v>223</v>
      </c>
    </row>
    <row r="586" spans="1:19" ht="14.45" customHeight="1" x14ac:dyDescent="0.25">
      <c r="A586" t="s">
        <v>70</v>
      </c>
      <c r="B586" t="str">
        <f>VLOOKUP(D586,'Plateformes multimodales'!A:I,9,FALSE)</f>
        <v>Belgique</v>
      </c>
      <c r="C586" s="6" t="str">
        <f>VLOOKUP(D586,'Plateformes multimodales'!A:E,5,FALSE)</f>
        <v>NR</v>
      </c>
      <c r="D586" t="s">
        <v>500</v>
      </c>
      <c r="E586" t="str">
        <f>VLOOKUP(D586,'Plateformes multimodales'!A:B,2,FALSE)</f>
        <v>Port of Antwerp</v>
      </c>
      <c r="F586" t="str">
        <f>VLOOKUP(H586,'Plateformes multimodales'!A:I,9,FALSE)</f>
        <v>France</v>
      </c>
      <c r="G586" s="6">
        <f>VLOOKUP(H586,'Plateformes multimodales'!A:I,5,FALSE)</f>
        <v>13</v>
      </c>
      <c r="H586" t="s">
        <v>325</v>
      </c>
      <c r="I586" s="9" t="str">
        <f>VLOOKUP(H586,'Plateformes multimodales'!A:B,2,FALSE)</f>
        <v>EUROFOS</v>
      </c>
      <c r="K586" s="6" t="s">
        <v>16</v>
      </c>
      <c r="L586" s="20">
        <v>0.58333333333333337</v>
      </c>
      <c r="M586" s="6" t="s">
        <v>17</v>
      </c>
      <c r="N586" s="20">
        <v>0.27083333333333331</v>
      </c>
      <c r="O586" t="s">
        <v>223</v>
      </c>
      <c r="P586" t="s">
        <v>495</v>
      </c>
      <c r="Q586" t="s">
        <v>223</v>
      </c>
      <c r="R586" t="s">
        <v>223</v>
      </c>
      <c r="S586" t="s">
        <v>223</v>
      </c>
    </row>
    <row r="587" spans="1:19" ht="14.45" customHeight="1" x14ac:dyDescent="0.25">
      <c r="A587" t="s">
        <v>70</v>
      </c>
      <c r="B587" t="str">
        <f>VLOOKUP(D587,'Plateformes multimodales'!A:I,9,FALSE)</f>
        <v>Belgique</v>
      </c>
      <c r="C587" s="6" t="str">
        <f>VLOOKUP(D587,'Plateformes multimodales'!A:E,5,FALSE)</f>
        <v>NR</v>
      </c>
      <c r="D587" t="s">
        <v>500</v>
      </c>
      <c r="E587" t="str">
        <f>VLOOKUP(D587,'Plateformes multimodales'!A:B,2,FALSE)</f>
        <v>Port of Antwerp</v>
      </c>
      <c r="F587" t="str">
        <f>VLOOKUP(H587,'Plateformes multimodales'!A:I,9,FALSE)</f>
        <v>France</v>
      </c>
      <c r="G587" s="6">
        <f>VLOOKUP(H587,'Plateformes multimodales'!A:I,5,FALSE)</f>
        <v>13</v>
      </c>
      <c r="H587" t="s">
        <v>325</v>
      </c>
      <c r="I587" s="9" t="str">
        <f>VLOOKUP(H587,'Plateformes multimodales'!A:B,2,FALSE)</f>
        <v>EUROFOS</v>
      </c>
      <c r="K587" s="6" t="s">
        <v>19</v>
      </c>
      <c r="L587" s="20">
        <v>0.58333333333333337</v>
      </c>
      <c r="M587" s="6" t="s">
        <v>19</v>
      </c>
      <c r="N587" s="20">
        <v>0.27083333333333331</v>
      </c>
      <c r="O587" t="s">
        <v>223</v>
      </c>
      <c r="P587" t="s">
        <v>495</v>
      </c>
      <c r="Q587" t="s">
        <v>223</v>
      </c>
      <c r="R587" t="s">
        <v>223</v>
      </c>
      <c r="S587" t="s">
        <v>223</v>
      </c>
    </row>
    <row r="588" spans="1:19" ht="14.45" customHeight="1" x14ac:dyDescent="0.25">
      <c r="A588" t="s">
        <v>70</v>
      </c>
      <c r="B588" t="str">
        <f>VLOOKUP(D588,'Plateformes multimodales'!A:I,9,FALSE)</f>
        <v>Belgique</v>
      </c>
      <c r="C588" s="6" t="str">
        <f>VLOOKUP(D588,'Plateformes multimodales'!A:E,5,FALSE)</f>
        <v>NR</v>
      </c>
      <c r="D588" t="s">
        <v>500</v>
      </c>
      <c r="E588" t="str">
        <f>VLOOKUP(D588,'Plateformes multimodales'!A:B,2,FALSE)</f>
        <v>Port of Antwerp</v>
      </c>
      <c r="F588" t="str">
        <f>VLOOKUP(H588,'Plateformes multimodales'!A:I,9,FALSE)</f>
        <v>France</v>
      </c>
      <c r="G588" s="6">
        <f>VLOOKUP(H588,'Plateformes multimodales'!A:I,5,FALSE)</f>
        <v>13</v>
      </c>
      <c r="H588" t="s">
        <v>325</v>
      </c>
      <c r="I588" s="9" t="str">
        <f>VLOOKUP(H588,'Plateformes multimodales'!A:B,2,FALSE)</f>
        <v>EUROFOS</v>
      </c>
      <c r="K588" s="6" t="s">
        <v>18</v>
      </c>
      <c r="L588" s="20">
        <v>0.58333333333333337</v>
      </c>
      <c r="M588" s="6" t="s">
        <v>18</v>
      </c>
      <c r="N588" s="20">
        <v>0.27083333333333331</v>
      </c>
      <c r="O588" t="s">
        <v>223</v>
      </c>
      <c r="P588" t="s">
        <v>495</v>
      </c>
      <c r="Q588" t="s">
        <v>223</v>
      </c>
      <c r="R588" t="s">
        <v>223</v>
      </c>
      <c r="S588" t="s">
        <v>223</v>
      </c>
    </row>
    <row r="589" spans="1:19" ht="14.45" customHeight="1" x14ac:dyDescent="0.25">
      <c r="A589" t="s">
        <v>70</v>
      </c>
      <c r="B589" t="str">
        <f>VLOOKUP(D589,'Plateformes multimodales'!A:I,9,FALSE)</f>
        <v>Belgique</v>
      </c>
      <c r="C589" s="6" t="str">
        <f>VLOOKUP(D589,'Plateformes multimodales'!A:E,5,FALSE)</f>
        <v>NR</v>
      </c>
      <c r="D589" t="s">
        <v>500</v>
      </c>
      <c r="E589" t="str">
        <f>VLOOKUP(D589,'Plateformes multimodales'!A:B,2,FALSE)</f>
        <v>Port of Antwerp</v>
      </c>
      <c r="F589" t="str">
        <f>VLOOKUP(H589,'Plateformes multimodales'!A:I,9,FALSE)</f>
        <v>France</v>
      </c>
      <c r="G589" s="6">
        <f>VLOOKUP(H589,'Plateformes multimodales'!A:I,5,FALSE)</f>
        <v>13</v>
      </c>
      <c r="H589" t="s">
        <v>325</v>
      </c>
      <c r="I589" s="9" t="str">
        <f>VLOOKUP(H589,'Plateformes multimodales'!A:B,2,FALSE)</f>
        <v>EUROFOS</v>
      </c>
      <c r="K589" s="6" t="s">
        <v>17</v>
      </c>
      <c r="L589" s="20">
        <v>0.58333333333333337</v>
      </c>
      <c r="M589" s="6" t="s">
        <v>17</v>
      </c>
      <c r="N589" s="20">
        <v>0.27083333333333331</v>
      </c>
      <c r="O589" t="s">
        <v>223</v>
      </c>
      <c r="P589" t="s">
        <v>495</v>
      </c>
      <c r="Q589" t="s">
        <v>223</v>
      </c>
      <c r="R589" t="s">
        <v>223</v>
      </c>
      <c r="S589" t="s">
        <v>223</v>
      </c>
    </row>
    <row r="590" spans="1:19" ht="14.45" customHeight="1" x14ac:dyDescent="0.25">
      <c r="A590" t="s">
        <v>70</v>
      </c>
      <c r="B590" t="str">
        <f>VLOOKUP(D590,'Plateformes multimodales'!A:I,9,FALSE)</f>
        <v>Belgique</v>
      </c>
      <c r="C590" s="6" t="str">
        <f>VLOOKUP(D590,'Plateformes multimodales'!A:E,5,FALSE)</f>
        <v>NR</v>
      </c>
      <c r="D590" t="s">
        <v>500</v>
      </c>
      <c r="E590" t="str">
        <f>VLOOKUP(D590,'Plateformes multimodales'!A:B,2,FALSE)</f>
        <v>Port of Antwerp</v>
      </c>
      <c r="F590" t="str">
        <f>VLOOKUP(H590,'Plateformes multimodales'!A:I,9,FALSE)</f>
        <v>France</v>
      </c>
      <c r="G590" s="6">
        <f>VLOOKUP(H590,'Plateformes multimodales'!A:I,5,FALSE)</f>
        <v>13</v>
      </c>
      <c r="H590" t="s">
        <v>325</v>
      </c>
      <c r="I590" s="9" t="str">
        <f>VLOOKUP(H590,'Plateformes multimodales'!A:B,2,FALSE)</f>
        <v>EUROFOS</v>
      </c>
      <c r="K590" s="6" t="s">
        <v>20</v>
      </c>
      <c r="L590" s="20">
        <v>0.41666666666666669</v>
      </c>
      <c r="M590" s="6" t="s">
        <v>18</v>
      </c>
      <c r="N590" s="20">
        <v>0.27083333333333331</v>
      </c>
      <c r="O590" t="s">
        <v>223</v>
      </c>
      <c r="P590" t="s">
        <v>495</v>
      </c>
      <c r="Q590" t="s">
        <v>223</v>
      </c>
      <c r="R590" t="s">
        <v>223</v>
      </c>
      <c r="S590" t="s">
        <v>223</v>
      </c>
    </row>
    <row r="591" spans="1:19" ht="14.45" customHeight="1" x14ac:dyDescent="0.25">
      <c r="A591" t="s">
        <v>70</v>
      </c>
      <c r="B591" t="str">
        <f>VLOOKUP(D591,'Plateformes multimodales'!A:I,9,FALSE)</f>
        <v>Belgique</v>
      </c>
      <c r="C591" s="6" t="str">
        <f>VLOOKUP(D591,'Plateformes multimodales'!A:E,5,FALSE)</f>
        <v>NR</v>
      </c>
      <c r="D591" t="s">
        <v>500</v>
      </c>
      <c r="E591" t="str">
        <f>VLOOKUP(D591,'Plateformes multimodales'!A:B,2,FALSE)</f>
        <v>Port of Antwerp</v>
      </c>
      <c r="F591" t="str">
        <f>VLOOKUP(H591,'Plateformes multimodales'!A:I,9,FALSE)</f>
        <v>France</v>
      </c>
      <c r="G591" s="6">
        <f>VLOOKUP(H591,'Plateformes multimodales'!A:I,5,FALSE)</f>
        <v>13</v>
      </c>
      <c r="H591" s="9" t="s">
        <v>336</v>
      </c>
      <c r="I591" s="9" t="str">
        <f>VLOOKUP(H591,'Plateformes multimodales'!A:B,2,FALSE)</f>
        <v>Seayard</v>
      </c>
      <c r="K591" s="6" t="s">
        <v>15</v>
      </c>
      <c r="L591" s="20">
        <v>0.58333333333333337</v>
      </c>
      <c r="M591" s="6" t="s">
        <v>18</v>
      </c>
      <c r="N591" s="20">
        <v>0.33333333333333331</v>
      </c>
      <c r="O591" t="s">
        <v>223</v>
      </c>
      <c r="P591" t="s">
        <v>495</v>
      </c>
      <c r="Q591" t="s">
        <v>223</v>
      </c>
      <c r="R591" t="s">
        <v>223</v>
      </c>
      <c r="S591" t="s">
        <v>223</v>
      </c>
    </row>
    <row r="592" spans="1:19" ht="14.45" customHeight="1" x14ac:dyDescent="0.25">
      <c r="A592" t="s">
        <v>70</v>
      </c>
      <c r="B592" t="str">
        <f>VLOOKUP(D592,'Plateformes multimodales'!A:I,9,FALSE)</f>
        <v>Belgique</v>
      </c>
      <c r="C592" s="6" t="str">
        <f>VLOOKUP(D592,'Plateformes multimodales'!A:E,5,FALSE)</f>
        <v>NR</v>
      </c>
      <c r="D592" t="s">
        <v>500</v>
      </c>
      <c r="E592" t="str">
        <f>VLOOKUP(D592,'Plateformes multimodales'!A:B,2,FALSE)</f>
        <v>Port of Antwerp</v>
      </c>
      <c r="F592" t="str">
        <f>VLOOKUP(H592,'Plateformes multimodales'!A:I,9,FALSE)</f>
        <v>France</v>
      </c>
      <c r="G592" s="6">
        <f>VLOOKUP(H592,'Plateformes multimodales'!A:I,5,FALSE)</f>
        <v>13</v>
      </c>
      <c r="H592" s="9" t="s">
        <v>336</v>
      </c>
      <c r="I592" s="9" t="str">
        <f>VLOOKUP(H592,'Plateformes multimodales'!A:B,2,FALSE)</f>
        <v>Seayard</v>
      </c>
      <c r="K592" s="6" t="s">
        <v>16</v>
      </c>
      <c r="L592" s="20">
        <v>0.58333333333333337</v>
      </c>
      <c r="M592" s="6" t="s">
        <v>17</v>
      </c>
      <c r="N592" s="20">
        <v>0.33333333333333331</v>
      </c>
      <c r="O592" t="s">
        <v>223</v>
      </c>
      <c r="P592" t="s">
        <v>495</v>
      </c>
      <c r="Q592" t="s">
        <v>223</v>
      </c>
      <c r="R592" t="s">
        <v>223</v>
      </c>
      <c r="S592" t="s">
        <v>223</v>
      </c>
    </row>
    <row r="593" spans="1:19" ht="14.45" customHeight="1" x14ac:dyDescent="0.25">
      <c r="A593" t="s">
        <v>70</v>
      </c>
      <c r="B593" t="str">
        <f>VLOOKUP(D593,'Plateformes multimodales'!A:I,9,FALSE)</f>
        <v>Belgique</v>
      </c>
      <c r="C593" s="6" t="str">
        <f>VLOOKUP(D593,'Plateformes multimodales'!A:E,5,FALSE)</f>
        <v>NR</v>
      </c>
      <c r="D593" t="s">
        <v>500</v>
      </c>
      <c r="E593" t="str">
        <f>VLOOKUP(D593,'Plateformes multimodales'!A:B,2,FALSE)</f>
        <v>Port of Antwerp</v>
      </c>
      <c r="F593" t="str">
        <f>VLOOKUP(H593,'Plateformes multimodales'!A:I,9,FALSE)</f>
        <v>France</v>
      </c>
      <c r="G593" s="6">
        <f>VLOOKUP(H593,'Plateformes multimodales'!A:I,5,FALSE)</f>
        <v>13</v>
      </c>
      <c r="H593" s="9" t="s">
        <v>336</v>
      </c>
      <c r="I593" s="9" t="str">
        <f>VLOOKUP(H593,'Plateformes multimodales'!A:B,2,FALSE)</f>
        <v>Seayard</v>
      </c>
      <c r="K593" s="6" t="s">
        <v>19</v>
      </c>
      <c r="L593" s="20">
        <v>0.58333333333333337</v>
      </c>
      <c r="M593" s="6" t="s">
        <v>19</v>
      </c>
      <c r="N593" s="20">
        <v>0.33333333333333331</v>
      </c>
      <c r="O593" t="s">
        <v>223</v>
      </c>
      <c r="P593" t="s">
        <v>495</v>
      </c>
      <c r="Q593" t="s">
        <v>223</v>
      </c>
      <c r="R593" t="s">
        <v>223</v>
      </c>
      <c r="S593" t="s">
        <v>223</v>
      </c>
    </row>
    <row r="594" spans="1:19" ht="14.45" customHeight="1" x14ac:dyDescent="0.25">
      <c r="A594" t="s">
        <v>70</v>
      </c>
      <c r="B594" t="str">
        <f>VLOOKUP(D594,'Plateformes multimodales'!A:I,9,FALSE)</f>
        <v>Belgique</v>
      </c>
      <c r="C594" s="6" t="str">
        <f>VLOOKUP(D594,'Plateformes multimodales'!A:E,5,FALSE)</f>
        <v>NR</v>
      </c>
      <c r="D594" t="s">
        <v>500</v>
      </c>
      <c r="E594" t="str">
        <f>VLOOKUP(D594,'Plateformes multimodales'!A:B,2,FALSE)</f>
        <v>Port of Antwerp</v>
      </c>
      <c r="F594" t="str">
        <f>VLOOKUP(H594,'Plateformes multimodales'!A:I,9,FALSE)</f>
        <v>France</v>
      </c>
      <c r="G594" s="6">
        <f>VLOOKUP(H594,'Plateformes multimodales'!A:I,5,FALSE)</f>
        <v>13</v>
      </c>
      <c r="H594" s="9" t="s">
        <v>336</v>
      </c>
      <c r="I594" s="9" t="str">
        <f>VLOOKUP(H594,'Plateformes multimodales'!A:B,2,FALSE)</f>
        <v>Seayard</v>
      </c>
      <c r="K594" s="6" t="s">
        <v>18</v>
      </c>
      <c r="L594" s="20">
        <v>0.58333333333333337</v>
      </c>
      <c r="M594" s="6" t="s">
        <v>18</v>
      </c>
      <c r="N594" s="20">
        <v>0.33333333333333331</v>
      </c>
      <c r="O594" t="s">
        <v>223</v>
      </c>
      <c r="P594" t="s">
        <v>495</v>
      </c>
      <c r="Q594" t="s">
        <v>223</v>
      </c>
      <c r="R594" t="s">
        <v>223</v>
      </c>
      <c r="S594" t="s">
        <v>223</v>
      </c>
    </row>
    <row r="595" spans="1:19" ht="14.45" customHeight="1" x14ac:dyDescent="0.25">
      <c r="A595" t="s">
        <v>70</v>
      </c>
      <c r="B595" t="str">
        <f>VLOOKUP(D595,'Plateformes multimodales'!A:I,9,FALSE)</f>
        <v>Belgique</v>
      </c>
      <c r="C595" s="6" t="str">
        <f>VLOOKUP(D595,'Plateformes multimodales'!A:E,5,FALSE)</f>
        <v>NR</v>
      </c>
      <c r="D595" t="s">
        <v>500</v>
      </c>
      <c r="E595" t="str">
        <f>VLOOKUP(D595,'Plateformes multimodales'!A:B,2,FALSE)</f>
        <v>Port of Antwerp</v>
      </c>
      <c r="F595" t="str">
        <f>VLOOKUP(H595,'Plateformes multimodales'!A:I,9,FALSE)</f>
        <v>France</v>
      </c>
      <c r="G595" s="6">
        <f>VLOOKUP(H595,'Plateformes multimodales'!A:I,5,FALSE)</f>
        <v>13</v>
      </c>
      <c r="H595" s="9" t="s">
        <v>336</v>
      </c>
      <c r="I595" s="9" t="str">
        <f>VLOOKUP(H595,'Plateformes multimodales'!A:B,2,FALSE)</f>
        <v>Seayard</v>
      </c>
      <c r="K595" s="6" t="s">
        <v>17</v>
      </c>
      <c r="L595" s="20">
        <v>0.58333333333333337</v>
      </c>
      <c r="M595" s="6" t="s">
        <v>17</v>
      </c>
      <c r="N595" s="20">
        <v>0.33333333333333331</v>
      </c>
      <c r="O595" t="s">
        <v>223</v>
      </c>
      <c r="P595" t="s">
        <v>495</v>
      </c>
      <c r="Q595" t="s">
        <v>223</v>
      </c>
      <c r="R595" t="s">
        <v>223</v>
      </c>
      <c r="S595" t="s">
        <v>223</v>
      </c>
    </row>
    <row r="596" spans="1:19" ht="14.45" customHeight="1" x14ac:dyDescent="0.25">
      <c r="A596" t="s">
        <v>70</v>
      </c>
      <c r="B596" t="str">
        <f>VLOOKUP(D596,'Plateformes multimodales'!A:I,9,FALSE)</f>
        <v>Belgique</v>
      </c>
      <c r="C596" s="6" t="str">
        <f>VLOOKUP(D596,'Plateformes multimodales'!A:E,5,FALSE)</f>
        <v>NR</v>
      </c>
      <c r="D596" t="s">
        <v>500</v>
      </c>
      <c r="E596" t="str">
        <f>VLOOKUP(D596,'Plateformes multimodales'!A:B,2,FALSE)</f>
        <v>Port of Antwerp</v>
      </c>
      <c r="F596" t="str">
        <f>VLOOKUP(H596,'Plateformes multimodales'!A:I,9,FALSE)</f>
        <v>France</v>
      </c>
      <c r="G596" s="6">
        <f>VLOOKUP(H596,'Plateformes multimodales'!A:I,5,FALSE)</f>
        <v>13</v>
      </c>
      <c r="H596" s="9" t="s">
        <v>336</v>
      </c>
      <c r="I596" s="9" t="str">
        <f>VLOOKUP(H596,'Plateformes multimodales'!A:B,2,FALSE)</f>
        <v>Seayard</v>
      </c>
      <c r="K596" s="6" t="s">
        <v>20</v>
      </c>
      <c r="L596" s="20">
        <v>0.41666666666666669</v>
      </c>
      <c r="M596" s="6" t="s">
        <v>18</v>
      </c>
      <c r="N596" s="20">
        <v>0.33333333333333331</v>
      </c>
      <c r="O596" t="s">
        <v>223</v>
      </c>
      <c r="P596" t="s">
        <v>495</v>
      </c>
      <c r="Q596" t="s">
        <v>223</v>
      </c>
      <c r="R596" t="s">
        <v>223</v>
      </c>
      <c r="S596" t="s">
        <v>223</v>
      </c>
    </row>
    <row r="597" spans="1:19" ht="14.45" customHeight="1" x14ac:dyDescent="0.25">
      <c r="A597" t="s">
        <v>70</v>
      </c>
      <c r="B597" t="str">
        <f>VLOOKUP(D597,'Plateformes multimodales'!A:I,9,FALSE)</f>
        <v>Belgique</v>
      </c>
      <c r="C597" s="6" t="str">
        <f>VLOOKUP(D597,'Plateformes multimodales'!A:E,5,FALSE)</f>
        <v>NR</v>
      </c>
      <c r="D597" t="s">
        <v>500</v>
      </c>
      <c r="E597" t="str">
        <f>VLOOKUP(D597,'Plateformes multimodales'!A:B,2,FALSE)</f>
        <v>Port of Antwerp</v>
      </c>
      <c r="F597" t="str">
        <f>VLOOKUP(H597,'Plateformes multimodales'!A:I,9,FALSE)</f>
        <v>France</v>
      </c>
      <c r="G597" s="6">
        <f>VLOOKUP(H597,'Plateformes multimodales'!A:I,5,FALSE)</f>
        <v>21</v>
      </c>
      <c r="H597" s="9" t="s">
        <v>68</v>
      </c>
      <c r="I597" s="9" t="str">
        <f>VLOOKUP(H597,'Plateformes multimodales'!A:B,2,FALSE)</f>
        <v>Naviland Cargo</v>
      </c>
      <c r="K597" s="6" t="s">
        <v>15</v>
      </c>
      <c r="L597" s="20">
        <v>0.58333333333333337</v>
      </c>
      <c r="M597" s="6" t="s">
        <v>19</v>
      </c>
      <c r="N597" s="20">
        <v>0.33333333333333331</v>
      </c>
      <c r="O597" t="s">
        <v>223</v>
      </c>
      <c r="P597" t="s">
        <v>495</v>
      </c>
      <c r="Q597" t="s">
        <v>223</v>
      </c>
      <c r="R597" t="s">
        <v>223</v>
      </c>
      <c r="S597" t="s">
        <v>223</v>
      </c>
    </row>
    <row r="598" spans="1:19" ht="14.45" customHeight="1" x14ac:dyDescent="0.25">
      <c r="A598" t="s">
        <v>70</v>
      </c>
      <c r="B598" t="str">
        <f>VLOOKUP(D598,'Plateformes multimodales'!A:I,9,FALSE)</f>
        <v>Belgique</v>
      </c>
      <c r="C598" s="6" t="str">
        <f>VLOOKUP(D598,'Plateformes multimodales'!A:E,5,FALSE)</f>
        <v>NR</v>
      </c>
      <c r="D598" t="s">
        <v>500</v>
      </c>
      <c r="E598" t="str">
        <f>VLOOKUP(D598,'Plateformes multimodales'!A:B,2,FALSE)</f>
        <v>Port of Antwerp</v>
      </c>
      <c r="F598" t="str">
        <f>VLOOKUP(H598,'Plateformes multimodales'!A:I,9,FALSE)</f>
        <v>France</v>
      </c>
      <c r="G598" s="6">
        <f>VLOOKUP(H598,'Plateformes multimodales'!A:I,5,FALSE)</f>
        <v>21</v>
      </c>
      <c r="H598" s="9" t="s">
        <v>68</v>
      </c>
      <c r="I598" s="9" t="str">
        <f>VLOOKUP(H598,'Plateformes multimodales'!A:B,2,FALSE)</f>
        <v>Naviland Cargo</v>
      </c>
      <c r="K598" s="6" t="s">
        <v>16</v>
      </c>
      <c r="L598" s="20">
        <v>0.58333333333333337</v>
      </c>
      <c r="M598" s="6" t="s">
        <v>18</v>
      </c>
      <c r="N598" s="20">
        <v>0.33333333333333331</v>
      </c>
      <c r="O598" t="s">
        <v>223</v>
      </c>
      <c r="P598" t="s">
        <v>495</v>
      </c>
      <c r="Q598" t="s">
        <v>223</v>
      </c>
      <c r="R598" t="s">
        <v>223</v>
      </c>
      <c r="S598" t="s">
        <v>223</v>
      </c>
    </row>
    <row r="599" spans="1:19" ht="14.45" customHeight="1" x14ac:dyDescent="0.25">
      <c r="A599" t="s">
        <v>70</v>
      </c>
      <c r="B599" t="str">
        <f>VLOOKUP(D599,'Plateformes multimodales'!A:I,9,FALSE)</f>
        <v>Belgique</v>
      </c>
      <c r="C599" s="6" t="str">
        <f>VLOOKUP(D599,'Plateformes multimodales'!A:E,5,FALSE)</f>
        <v>NR</v>
      </c>
      <c r="D599" t="s">
        <v>500</v>
      </c>
      <c r="E599" t="str">
        <f>VLOOKUP(D599,'Plateformes multimodales'!A:B,2,FALSE)</f>
        <v>Port of Antwerp</v>
      </c>
      <c r="F599" t="str">
        <f>VLOOKUP(H599,'Plateformes multimodales'!A:I,9,FALSE)</f>
        <v>France</v>
      </c>
      <c r="G599" s="6">
        <f>VLOOKUP(H599,'Plateformes multimodales'!A:I,5,FALSE)</f>
        <v>21</v>
      </c>
      <c r="H599" s="9" t="s">
        <v>68</v>
      </c>
      <c r="I599" s="9" t="str">
        <f>VLOOKUP(H599,'Plateformes multimodales'!A:B,2,FALSE)</f>
        <v>Naviland Cargo</v>
      </c>
      <c r="K599" s="6" t="s">
        <v>19</v>
      </c>
      <c r="L599" s="20">
        <v>0.58333333333333337</v>
      </c>
      <c r="M599" s="6" t="s">
        <v>17</v>
      </c>
      <c r="N599" s="20">
        <v>0.33333333333333331</v>
      </c>
      <c r="O599" t="s">
        <v>223</v>
      </c>
      <c r="P599" t="s">
        <v>495</v>
      </c>
      <c r="Q599" t="s">
        <v>223</v>
      </c>
      <c r="R599" t="s">
        <v>223</v>
      </c>
      <c r="S599" t="s">
        <v>223</v>
      </c>
    </row>
    <row r="600" spans="1:19" ht="14.45" customHeight="1" x14ac:dyDescent="0.25">
      <c r="A600" t="s">
        <v>70</v>
      </c>
      <c r="B600" t="str">
        <f>VLOOKUP(D600,'Plateformes multimodales'!A:I,9,FALSE)</f>
        <v>Belgique</v>
      </c>
      <c r="C600" s="6" t="str">
        <f>VLOOKUP(D600,'Plateformes multimodales'!A:E,5,FALSE)</f>
        <v>NR</v>
      </c>
      <c r="D600" t="s">
        <v>500</v>
      </c>
      <c r="E600" t="str">
        <f>VLOOKUP(D600,'Plateformes multimodales'!A:B,2,FALSE)</f>
        <v>Port of Antwerp</v>
      </c>
      <c r="F600" t="str">
        <f>VLOOKUP(H600,'Plateformes multimodales'!A:I,9,FALSE)</f>
        <v>France</v>
      </c>
      <c r="G600" s="6">
        <f>VLOOKUP(H600,'Plateformes multimodales'!A:I,5,FALSE)</f>
        <v>21</v>
      </c>
      <c r="H600" s="9" t="s">
        <v>68</v>
      </c>
      <c r="I600" s="9" t="str">
        <f>VLOOKUP(H600,'Plateformes multimodales'!A:B,2,FALSE)</f>
        <v>Naviland Cargo</v>
      </c>
      <c r="K600" s="6" t="s">
        <v>18</v>
      </c>
      <c r="L600" s="20">
        <v>0.58333333333333337</v>
      </c>
      <c r="M600" s="6" t="s">
        <v>19</v>
      </c>
      <c r="N600" s="20">
        <v>0.33333333333333331</v>
      </c>
      <c r="O600" t="s">
        <v>223</v>
      </c>
      <c r="P600" t="s">
        <v>495</v>
      </c>
      <c r="Q600" t="s">
        <v>223</v>
      </c>
      <c r="R600" t="s">
        <v>223</v>
      </c>
      <c r="S600" t="s">
        <v>223</v>
      </c>
    </row>
    <row r="601" spans="1:19" ht="14.45" customHeight="1" x14ac:dyDescent="0.25">
      <c r="A601" t="s">
        <v>70</v>
      </c>
      <c r="B601" t="str">
        <f>VLOOKUP(D601,'Plateformes multimodales'!A:I,9,FALSE)</f>
        <v>Belgique</v>
      </c>
      <c r="C601" s="6" t="str">
        <f>VLOOKUP(D601,'Plateformes multimodales'!A:E,5,FALSE)</f>
        <v>NR</v>
      </c>
      <c r="D601" t="s">
        <v>500</v>
      </c>
      <c r="E601" t="str">
        <f>VLOOKUP(D601,'Plateformes multimodales'!A:B,2,FALSE)</f>
        <v>Port of Antwerp</v>
      </c>
      <c r="F601" t="str">
        <f>VLOOKUP(H601,'Plateformes multimodales'!A:I,9,FALSE)</f>
        <v>France</v>
      </c>
      <c r="G601" s="6">
        <f>VLOOKUP(H601,'Plateformes multimodales'!A:I,5,FALSE)</f>
        <v>21</v>
      </c>
      <c r="H601" s="9" t="s">
        <v>68</v>
      </c>
      <c r="I601" s="9" t="str">
        <f>VLOOKUP(H601,'Plateformes multimodales'!A:B,2,FALSE)</f>
        <v>Naviland Cargo</v>
      </c>
      <c r="K601" s="6" t="s">
        <v>17</v>
      </c>
      <c r="L601" s="20">
        <v>0.58333333333333337</v>
      </c>
      <c r="M601" s="6" t="s">
        <v>18</v>
      </c>
      <c r="N601" s="20">
        <v>0.33333333333333331</v>
      </c>
      <c r="O601" t="s">
        <v>223</v>
      </c>
      <c r="P601" t="s">
        <v>495</v>
      </c>
      <c r="Q601" t="s">
        <v>223</v>
      </c>
      <c r="R601" t="s">
        <v>223</v>
      </c>
      <c r="S601" t="s">
        <v>223</v>
      </c>
    </row>
    <row r="602" spans="1:19" ht="14.45" customHeight="1" x14ac:dyDescent="0.25">
      <c r="A602" t="s">
        <v>70</v>
      </c>
      <c r="B602" t="str">
        <f>VLOOKUP(D602,'Plateformes multimodales'!A:I,9,FALSE)</f>
        <v>Belgique</v>
      </c>
      <c r="C602" s="6" t="str">
        <f>VLOOKUP(D602,'Plateformes multimodales'!A:E,5,FALSE)</f>
        <v>NR</v>
      </c>
      <c r="D602" t="s">
        <v>500</v>
      </c>
      <c r="E602" t="str">
        <f>VLOOKUP(D602,'Plateformes multimodales'!A:B,2,FALSE)</f>
        <v>Port of Antwerp</v>
      </c>
      <c r="F602" t="str">
        <f>VLOOKUP(H602,'Plateformes multimodales'!A:I,9,FALSE)</f>
        <v>France</v>
      </c>
      <c r="G602" s="6">
        <f>VLOOKUP(H602,'Plateformes multimodales'!A:I,5,FALSE)</f>
        <v>21</v>
      </c>
      <c r="H602" s="9" t="s">
        <v>68</v>
      </c>
      <c r="I602" s="9" t="str">
        <f>VLOOKUP(H602,'Plateformes multimodales'!A:B,2,FALSE)</f>
        <v>Naviland Cargo</v>
      </c>
      <c r="K602" s="6" t="s">
        <v>20</v>
      </c>
      <c r="L602" s="20">
        <v>0.41666666666666669</v>
      </c>
      <c r="M602" s="6" t="s">
        <v>19</v>
      </c>
      <c r="N602" s="20">
        <v>0.33333333333333331</v>
      </c>
      <c r="O602" t="s">
        <v>223</v>
      </c>
      <c r="P602" t="s">
        <v>495</v>
      </c>
      <c r="Q602" t="s">
        <v>223</v>
      </c>
      <c r="R602" t="s">
        <v>223</v>
      </c>
      <c r="S602" t="s">
        <v>223</v>
      </c>
    </row>
    <row r="603" spans="1:19" ht="14.45" customHeight="1" x14ac:dyDescent="0.25">
      <c r="A603" t="s">
        <v>70</v>
      </c>
      <c r="B603" t="str">
        <f>VLOOKUP(D603,'Plateformes multimodales'!A:I,9,FALSE)</f>
        <v>Belgique</v>
      </c>
      <c r="C603" s="6" t="str">
        <f>VLOOKUP(D603,'Plateformes multimodales'!A:E,5,FALSE)</f>
        <v>NR</v>
      </c>
      <c r="D603" t="s">
        <v>500</v>
      </c>
      <c r="E603" t="str">
        <f>VLOOKUP(D603,'Plateformes multimodales'!A:B,2,FALSE)</f>
        <v>Port of Antwerp</v>
      </c>
      <c r="F603" t="str">
        <f>VLOOKUP(H603,'Plateformes multimodales'!A:I,9,FALSE)</f>
        <v>France</v>
      </c>
      <c r="G603" s="6">
        <f>VLOOKUP(H603,'Plateformes multimodales'!A:I,5,FALSE)</f>
        <v>69</v>
      </c>
      <c r="H603" s="9" t="s">
        <v>518</v>
      </c>
      <c r="I603" s="9" t="str">
        <f>VLOOKUP(H603,'Plateformes multimodales'!A:B,2,FALSE)</f>
        <v>CMA CGM</v>
      </c>
      <c r="K603" s="6" t="s">
        <v>15</v>
      </c>
      <c r="L603" s="20">
        <v>0.58333333333333337</v>
      </c>
      <c r="M603" s="6" t="s">
        <v>19</v>
      </c>
      <c r="N603" s="20">
        <v>0.35416666666666669</v>
      </c>
      <c r="O603" t="s">
        <v>223</v>
      </c>
      <c r="P603" t="s">
        <v>495</v>
      </c>
      <c r="Q603" t="s">
        <v>223</v>
      </c>
      <c r="R603" t="s">
        <v>223</v>
      </c>
      <c r="S603" t="s">
        <v>223</v>
      </c>
    </row>
    <row r="604" spans="1:19" ht="14.45" customHeight="1" x14ac:dyDescent="0.25">
      <c r="A604" t="s">
        <v>70</v>
      </c>
      <c r="B604" t="str">
        <f>VLOOKUP(D604,'Plateformes multimodales'!A:I,9,FALSE)</f>
        <v>Belgique</v>
      </c>
      <c r="C604" s="6" t="str">
        <f>VLOOKUP(D604,'Plateformes multimodales'!A:E,5,FALSE)</f>
        <v>NR</v>
      </c>
      <c r="D604" t="s">
        <v>500</v>
      </c>
      <c r="E604" t="str">
        <f>VLOOKUP(D604,'Plateformes multimodales'!A:B,2,FALSE)</f>
        <v>Port of Antwerp</v>
      </c>
      <c r="F604" t="str">
        <f>VLOOKUP(H604,'Plateformes multimodales'!A:I,9,FALSE)</f>
        <v>France</v>
      </c>
      <c r="G604" s="6">
        <f>VLOOKUP(H604,'Plateformes multimodales'!A:I,5,FALSE)</f>
        <v>69</v>
      </c>
      <c r="H604" s="9" t="s">
        <v>518</v>
      </c>
      <c r="I604" s="9" t="str">
        <f>VLOOKUP(H604,'Plateformes multimodales'!A:B,2,FALSE)</f>
        <v>CMA CGM</v>
      </c>
      <c r="K604" s="6" t="s">
        <v>16</v>
      </c>
      <c r="L604" s="20">
        <v>0.58333333333333337</v>
      </c>
      <c r="M604" s="6" t="s">
        <v>18</v>
      </c>
      <c r="N604" s="20">
        <v>0.35416666666666669</v>
      </c>
      <c r="O604" t="s">
        <v>223</v>
      </c>
      <c r="P604" t="s">
        <v>495</v>
      </c>
      <c r="Q604" t="s">
        <v>223</v>
      </c>
      <c r="R604" t="s">
        <v>223</v>
      </c>
      <c r="S604" t="s">
        <v>223</v>
      </c>
    </row>
    <row r="605" spans="1:19" ht="14.45" customHeight="1" x14ac:dyDescent="0.25">
      <c r="A605" t="s">
        <v>70</v>
      </c>
      <c r="B605" t="str">
        <f>VLOOKUP(D605,'Plateformes multimodales'!A:I,9,FALSE)</f>
        <v>Belgique</v>
      </c>
      <c r="C605" s="6" t="str">
        <f>VLOOKUP(D605,'Plateformes multimodales'!A:E,5,FALSE)</f>
        <v>NR</v>
      </c>
      <c r="D605" t="s">
        <v>500</v>
      </c>
      <c r="E605" t="str">
        <f>VLOOKUP(D605,'Plateformes multimodales'!A:B,2,FALSE)</f>
        <v>Port of Antwerp</v>
      </c>
      <c r="F605" t="str">
        <f>VLOOKUP(H605,'Plateformes multimodales'!A:I,9,FALSE)</f>
        <v>France</v>
      </c>
      <c r="G605" s="6">
        <f>VLOOKUP(H605,'Plateformes multimodales'!A:I,5,FALSE)</f>
        <v>69</v>
      </c>
      <c r="H605" s="9" t="s">
        <v>518</v>
      </c>
      <c r="I605" s="9" t="str">
        <f>VLOOKUP(H605,'Plateformes multimodales'!A:B,2,FALSE)</f>
        <v>CMA CGM</v>
      </c>
      <c r="K605" s="6" t="s">
        <v>19</v>
      </c>
      <c r="L605" s="20">
        <v>0.58333333333333337</v>
      </c>
      <c r="M605" s="6" t="s">
        <v>17</v>
      </c>
      <c r="N605" s="20">
        <v>0.35416666666666669</v>
      </c>
      <c r="O605" t="s">
        <v>223</v>
      </c>
      <c r="P605" t="s">
        <v>495</v>
      </c>
      <c r="Q605" t="s">
        <v>223</v>
      </c>
      <c r="R605" t="s">
        <v>223</v>
      </c>
      <c r="S605" t="s">
        <v>223</v>
      </c>
    </row>
    <row r="606" spans="1:19" ht="14.45" customHeight="1" x14ac:dyDescent="0.25">
      <c r="A606" t="s">
        <v>70</v>
      </c>
      <c r="B606" t="str">
        <f>VLOOKUP(D606,'Plateformes multimodales'!A:I,9,FALSE)</f>
        <v>Belgique</v>
      </c>
      <c r="C606" s="6" t="str">
        <f>VLOOKUP(D606,'Plateformes multimodales'!A:E,5,FALSE)</f>
        <v>NR</v>
      </c>
      <c r="D606" t="s">
        <v>500</v>
      </c>
      <c r="E606" t="str">
        <f>VLOOKUP(D606,'Plateformes multimodales'!A:B,2,FALSE)</f>
        <v>Port of Antwerp</v>
      </c>
      <c r="F606" t="str">
        <f>VLOOKUP(H606,'Plateformes multimodales'!A:I,9,FALSE)</f>
        <v>France</v>
      </c>
      <c r="G606" s="6">
        <f>VLOOKUP(H606,'Plateformes multimodales'!A:I,5,FALSE)</f>
        <v>69</v>
      </c>
      <c r="H606" s="9" t="s">
        <v>518</v>
      </c>
      <c r="I606" s="9" t="str">
        <f>VLOOKUP(H606,'Plateformes multimodales'!A:B,2,FALSE)</f>
        <v>CMA CGM</v>
      </c>
      <c r="K606" s="6" t="s">
        <v>18</v>
      </c>
      <c r="L606" s="20">
        <v>0.58333333333333337</v>
      </c>
      <c r="M606" s="6" t="s">
        <v>19</v>
      </c>
      <c r="N606" s="20">
        <v>0.25</v>
      </c>
      <c r="O606" t="s">
        <v>223</v>
      </c>
      <c r="P606" t="s">
        <v>495</v>
      </c>
      <c r="Q606" t="s">
        <v>223</v>
      </c>
      <c r="R606" t="s">
        <v>223</v>
      </c>
      <c r="S606" t="s">
        <v>223</v>
      </c>
    </row>
    <row r="607" spans="1:19" ht="14.45" customHeight="1" x14ac:dyDescent="0.25">
      <c r="A607" t="s">
        <v>70</v>
      </c>
      <c r="B607" t="str">
        <f>VLOOKUP(D607,'Plateformes multimodales'!A:I,9,FALSE)</f>
        <v>Belgique</v>
      </c>
      <c r="C607" s="6" t="str">
        <f>VLOOKUP(D607,'Plateformes multimodales'!A:E,5,FALSE)</f>
        <v>NR</v>
      </c>
      <c r="D607" t="s">
        <v>500</v>
      </c>
      <c r="E607" t="str">
        <f>VLOOKUP(D607,'Plateformes multimodales'!A:B,2,FALSE)</f>
        <v>Port of Antwerp</v>
      </c>
      <c r="F607" t="str">
        <f>VLOOKUP(H607,'Plateformes multimodales'!A:I,9,FALSE)</f>
        <v>France</v>
      </c>
      <c r="G607" s="6">
        <f>VLOOKUP(H607,'Plateformes multimodales'!A:I,5,FALSE)</f>
        <v>69</v>
      </c>
      <c r="H607" s="9" t="s">
        <v>518</v>
      </c>
      <c r="I607" s="9" t="str">
        <f>VLOOKUP(H607,'Plateformes multimodales'!A:B,2,FALSE)</f>
        <v>CMA CGM</v>
      </c>
      <c r="K607" s="6" t="s">
        <v>17</v>
      </c>
      <c r="L607" s="20">
        <v>0.58333333333333337</v>
      </c>
      <c r="M607" s="6" t="s">
        <v>18</v>
      </c>
      <c r="N607" s="20">
        <v>0.35416666666666669</v>
      </c>
      <c r="O607" t="s">
        <v>223</v>
      </c>
      <c r="P607" t="s">
        <v>495</v>
      </c>
      <c r="Q607" t="s">
        <v>223</v>
      </c>
      <c r="R607" t="s">
        <v>223</v>
      </c>
      <c r="S607" t="s">
        <v>223</v>
      </c>
    </row>
    <row r="608" spans="1:19" ht="14.45" customHeight="1" x14ac:dyDescent="0.25">
      <c r="A608" t="s">
        <v>70</v>
      </c>
      <c r="B608" t="str">
        <f>VLOOKUP(D608,'Plateformes multimodales'!A:I,9,FALSE)</f>
        <v>Belgique</v>
      </c>
      <c r="C608" s="6" t="str">
        <f>VLOOKUP(D608,'Plateformes multimodales'!A:E,5,FALSE)</f>
        <v>NR</v>
      </c>
      <c r="D608" t="s">
        <v>500</v>
      </c>
      <c r="E608" t="str">
        <f>VLOOKUP(D608,'Plateformes multimodales'!A:B,2,FALSE)</f>
        <v>Port of Antwerp</v>
      </c>
      <c r="F608" t="str">
        <f>VLOOKUP(H608,'Plateformes multimodales'!A:I,9,FALSE)</f>
        <v>France</v>
      </c>
      <c r="G608" s="6">
        <f>VLOOKUP(H608,'Plateformes multimodales'!A:I,5,FALSE)</f>
        <v>69</v>
      </c>
      <c r="H608" s="9" t="s">
        <v>518</v>
      </c>
      <c r="I608" s="9" t="str">
        <f>VLOOKUP(H608,'Plateformes multimodales'!A:B,2,FALSE)</f>
        <v>CMA CGM</v>
      </c>
      <c r="K608" s="6" t="s">
        <v>20</v>
      </c>
      <c r="L608" s="20">
        <v>0.41666666666666669</v>
      </c>
      <c r="M608" s="6" t="s">
        <v>19</v>
      </c>
      <c r="N608" s="20">
        <v>0.35416666666666669</v>
      </c>
      <c r="O608" t="s">
        <v>223</v>
      </c>
      <c r="P608" t="s">
        <v>495</v>
      </c>
      <c r="Q608" t="s">
        <v>223</v>
      </c>
      <c r="R608" t="s">
        <v>223</v>
      </c>
      <c r="S608" t="s">
        <v>223</v>
      </c>
    </row>
    <row r="609" spans="1:19" ht="14.45" customHeight="1" x14ac:dyDescent="0.25">
      <c r="A609" t="s">
        <v>70</v>
      </c>
      <c r="B609" t="str">
        <f>VLOOKUP(D609,'Plateformes multimodales'!A:I,9,FALSE)</f>
        <v>Belgique</v>
      </c>
      <c r="C609" s="6" t="str">
        <f>VLOOKUP(D609,'Plateformes multimodales'!A:E,5,FALSE)</f>
        <v>NR</v>
      </c>
      <c r="D609" t="s">
        <v>500</v>
      </c>
      <c r="E609" t="str">
        <f>VLOOKUP(D609,'Plateformes multimodales'!A:B,2,FALSE)</f>
        <v>Port of Antwerp</v>
      </c>
      <c r="F609" t="str">
        <f>VLOOKUP(H609,'Plateformes multimodales'!A:I,9,FALSE)</f>
        <v>France</v>
      </c>
      <c r="G609" s="6">
        <f>VLOOKUP(H609,'Plateformes multimodales'!A:I,5,FALSE)</f>
        <v>13</v>
      </c>
      <c r="H609" s="9" t="s">
        <v>398</v>
      </c>
      <c r="I609" s="9" t="str">
        <f>VLOOKUP(H609,'Plateformes multimodales'!A:B,2,FALSE)</f>
        <v>Grand port maritime de Marseille (GPMM)</v>
      </c>
      <c r="K609" s="6" t="s">
        <v>15</v>
      </c>
      <c r="L609" s="20">
        <v>0.58333333333333337</v>
      </c>
      <c r="M609" s="6" t="s">
        <v>18</v>
      </c>
      <c r="N609" s="20">
        <v>0.625</v>
      </c>
      <c r="O609" t="s">
        <v>223</v>
      </c>
      <c r="P609" t="s">
        <v>495</v>
      </c>
      <c r="Q609" t="s">
        <v>223</v>
      </c>
      <c r="R609" t="s">
        <v>223</v>
      </c>
      <c r="S609" t="s">
        <v>223</v>
      </c>
    </row>
    <row r="610" spans="1:19" ht="14.45" customHeight="1" x14ac:dyDescent="0.25">
      <c r="A610" t="s">
        <v>70</v>
      </c>
      <c r="B610" t="str">
        <f>VLOOKUP(D610,'Plateformes multimodales'!A:I,9,FALSE)</f>
        <v>Belgique</v>
      </c>
      <c r="C610" s="6" t="str">
        <f>VLOOKUP(D610,'Plateformes multimodales'!A:E,5,FALSE)</f>
        <v>NR</v>
      </c>
      <c r="D610" t="s">
        <v>500</v>
      </c>
      <c r="E610" t="str">
        <f>VLOOKUP(D610,'Plateformes multimodales'!A:B,2,FALSE)</f>
        <v>Port of Antwerp</v>
      </c>
      <c r="F610" t="str">
        <f>VLOOKUP(H610,'Plateformes multimodales'!A:I,9,FALSE)</f>
        <v>France</v>
      </c>
      <c r="G610" s="6">
        <f>VLOOKUP(H610,'Plateformes multimodales'!A:I,5,FALSE)</f>
        <v>13</v>
      </c>
      <c r="H610" s="9" t="s">
        <v>398</v>
      </c>
      <c r="I610" s="9" t="str">
        <f>VLOOKUP(H610,'Plateformes multimodales'!A:B,2,FALSE)</f>
        <v>Grand port maritime de Marseille (GPMM)</v>
      </c>
      <c r="K610" s="6" t="s">
        <v>16</v>
      </c>
      <c r="L610" s="20">
        <v>0.58333333333333337</v>
      </c>
      <c r="M610" s="6" t="s">
        <v>17</v>
      </c>
      <c r="N610" s="20">
        <v>0.625</v>
      </c>
      <c r="O610" t="s">
        <v>223</v>
      </c>
      <c r="P610" t="s">
        <v>495</v>
      </c>
      <c r="Q610" t="s">
        <v>223</v>
      </c>
      <c r="R610" t="s">
        <v>223</v>
      </c>
      <c r="S610" t="s">
        <v>223</v>
      </c>
    </row>
    <row r="611" spans="1:19" ht="14.45" customHeight="1" x14ac:dyDescent="0.25">
      <c r="A611" t="s">
        <v>70</v>
      </c>
      <c r="B611" t="str">
        <f>VLOOKUP(D611,'Plateformes multimodales'!A:I,9,FALSE)</f>
        <v>Belgique</v>
      </c>
      <c r="C611" s="6" t="str">
        <f>VLOOKUP(D611,'Plateformes multimodales'!A:E,5,FALSE)</f>
        <v>NR</v>
      </c>
      <c r="D611" t="s">
        <v>500</v>
      </c>
      <c r="E611" t="str">
        <f>VLOOKUP(D611,'Plateformes multimodales'!A:B,2,FALSE)</f>
        <v>Port of Antwerp</v>
      </c>
      <c r="F611" t="str">
        <f>VLOOKUP(H611,'Plateformes multimodales'!A:I,9,FALSE)</f>
        <v>France</v>
      </c>
      <c r="G611" s="6">
        <f>VLOOKUP(H611,'Plateformes multimodales'!A:I,5,FALSE)</f>
        <v>13</v>
      </c>
      <c r="H611" s="9" t="s">
        <v>398</v>
      </c>
      <c r="I611" s="9" t="str">
        <f>VLOOKUP(H611,'Plateformes multimodales'!A:B,2,FALSE)</f>
        <v>Grand port maritime de Marseille (GPMM)</v>
      </c>
      <c r="K611" s="6" t="s">
        <v>19</v>
      </c>
      <c r="L611" s="20">
        <v>0.58333333333333337</v>
      </c>
      <c r="M611" s="6" t="s">
        <v>19</v>
      </c>
      <c r="N611" s="20">
        <v>0.625</v>
      </c>
      <c r="O611" t="s">
        <v>223</v>
      </c>
      <c r="P611" t="s">
        <v>495</v>
      </c>
      <c r="Q611" t="s">
        <v>223</v>
      </c>
      <c r="R611" t="s">
        <v>223</v>
      </c>
      <c r="S611" t="s">
        <v>223</v>
      </c>
    </row>
    <row r="612" spans="1:19" ht="14.45" customHeight="1" x14ac:dyDescent="0.25">
      <c r="A612" t="s">
        <v>70</v>
      </c>
      <c r="B612" t="str">
        <f>VLOOKUP(D612,'Plateformes multimodales'!A:I,9,FALSE)</f>
        <v>Belgique</v>
      </c>
      <c r="C612" s="6" t="str">
        <f>VLOOKUP(D612,'Plateformes multimodales'!A:E,5,FALSE)</f>
        <v>NR</v>
      </c>
      <c r="D612" t="s">
        <v>500</v>
      </c>
      <c r="E612" t="str">
        <f>VLOOKUP(D612,'Plateformes multimodales'!A:B,2,FALSE)</f>
        <v>Port of Antwerp</v>
      </c>
      <c r="F612" t="str">
        <f>VLOOKUP(H612,'Plateformes multimodales'!A:I,9,FALSE)</f>
        <v>France</v>
      </c>
      <c r="G612" s="6">
        <f>VLOOKUP(H612,'Plateformes multimodales'!A:I,5,FALSE)</f>
        <v>13</v>
      </c>
      <c r="H612" s="9" t="s">
        <v>398</v>
      </c>
      <c r="I612" s="9" t="str">
        <f>VLOOKUP(H612,'Plateformes multimodales'!A:B,2,FALSE)</f>
        <v>Grand port maritime de Marseille (GPMM)</v>
      </c>
      <c r="K612" s="6" t="s">
        <v>18</v>
      </c>
      <c r="L612" s="20">
        <v>0.58333333333333337</v>
      </c>
      <c r="M612" s="6" t="s">
        <v>18</v>
      </c>
      <c r="N612" s="20">
        <v>0.625</v>
      </c>
      <c r="O612" t="s">
        <v>223</v>
      </c>
      <c r="P612" t="s">
        <v>495</v>
      </c>
      <c r="Q612" t="s">
        <v>223</v>
      </c>
      <c r="R612" t="s">
        <v>223</v>
      </c>
      <c r="S612" t="s">
        <v>223</v>
      </c>
    </row>
    <row r="613" spans="1:19" ht="14.45" customHeight="1" x14ac:dyDescent="0.25">
      <c r="A613" t="s">
        <v>70</v>
      </c>
      <c r="B613" t="str">
        <f>VLOOKUP(D613,'Plateformes multimodales'!A:I,9,FALSE)</f>
        <v>Belgique</v>
      </c>
      <c r="C613" s="6" t="str">
        <f>VLOOKUP(D613,'Plateformes multimodales'!A:E,5,FALSE)</f>
        <v>NR</v>
      </c>
      <c r="D613" t="s">
        <v>500</v>
      </c>
      <c r="E613" t="str">
        <f>VLOOKUP(D613,'Plateformes multimodales'!A:B,2,FALSE)</f>
        <v>Port of Antwerp</v>
      </c>
      <c r="F613" t="str">
        <f>VLOOKUP(H613,'Plateformes multimodales'!A:I,9,FALSE)</f>
        <v>France</v>
      </c>
      <c r="G613" s="6">
        <f>VLOOKUP(H613,'Plateformes multimodales'!A:I,5,FALSE)</f>
        <v>13</v>
      </c>
      <c r="H613" s="9" t="s">
        <v>398</v>
      </c>
      <c r="I613" s="9" t="str">
        <f>VLOOKUP(H613,'Plateformes multimodales'!A:B,2,FALSE)</f>
        <v>Grand port maritime de Marseille (GPMM)</v>
      </c>
      <c r="K613" s="6" t="s">
        <v>17</v>
      </c>
      <c r="L613" s="20">
        <v>0.58333333333333337</v>
      </c>
      <c r="M613" s="6" t="s">
        <v>17</v>
      </c>
      <c r="N613" s="20">
        <v>0.625</v>
      </c>
      <c r="O613" t="s">
        <v>223</v>
      </c>
      <c r="P613" t="s">
        <v>495</v>
      </c>
      <c r="Q613" t="s">
        <v>223</v>
      </c>
      <c r="R613" t="s">
        <v>223</v>
      </c>
      <c r="S613" t="s">
        <v>223</v>
      </c>
    </row>
    <row r="614" spans="1:19" ht="14.45" customHeight="1" x14ac:dyDescent="0.25">
      <c r="A614" t="s">
        <v>70</v>
      </c>
      <c r="B614" t="str">
        <f>VLOOKUP(D614,'Plateformes multimodales'!A:I,9,FALSE)</f>
        <v>Belgique</v>
      </c>
      <c r="C614" s="6" t="str">
        <f>VLOOKUP(D614,'Plateformes multimodales'!A:E,5,FALSE)</f>
        <v>NR</v>
      </c>
      <c r="D614" t="s">
        <v>500</v>
      </c>
      <c r="E614" t="str">
        <f>VLOOKUP(D614,'Plateformes multimodales'!A:B,2,FALSE)</f>
        <v>Port of Antwerp</v>
      </c>
      <c r="F614" t="str">
        <f>VLOOKUP(H614,'Plateformes multimodales'!A:I,9,FALSE)</f>
        <v>France</v>
      </c>
      <c r="G614" s="6">
        <f>VLOOKUP(H614,'Plateformes multimodales'!A:I,5,FALSE)</f>
        <v>13</v>
      </c>
      <c r="H614" s="9" t="s">
        <v>398</v>
      </c>
      <c r="I614" s="9" t="str">
        <f>VLOOKUP(H614,'Plateformes multimodales'!A:B,2,FALSE)</f>
        <v>Grand port maritime de Marseille (GPMM)</v>
      </c>
      <c r="K614" s="6" t="s">
        <v>20</v>
      </c>
      <c r="L614" s="20">
        <v>0.41666666666666669</v>
      </c>
      <c r="M614" s="6" t="s">
        <v>18</v>
      </c>
      <c r="N614" s="20">
        <v>0.625</v>
      </c>
      <c r="O614" t="s">
        <v>223</v>
      </c>
      <c r="P614" t="s">
        <v>495</v>
      </c>
      <c r="Q614" t="s">
        <v>223</v>
      </c>
      <c r="R614" t="s">
        <v>223</v>
      </c>
      <c r="S614" t="s">
        <v>223</v>
      </c>
    </row>
    <row r="615" spans="1:19" ht="14.45" customHeight="1" x14ac:dyDescent="0.25">
      <c r="A615" t="s">
        <v>70</v>
      </c>
      <c r="B615" t="str">
        <f>VLOOKUP(D615,'Plateformes multimodales'!A:I,9,FALSE)</f>
        <v>Belgique</v>
      </c>
      <c r="C615" s="6" t="str">
        <f>VLOOKUP(D615,'Plateformes multimodales'!A:E,5,FALSE)</f>
        <v>NR</v>
      </c>
      <c r="D615" t="s">
        <v>500</v>
      </c>
      <c r="E615" t="str">
        <f>VLOOKUP(D615,'Plateformes multimodales'!A:B,2,FALSE)</f>
        <v>Port of Antwerp</v>
      </c>
      <c r="F615" t="str">
        <f>VLOOKUP(H615,'Plateformes multimodales'!A:I,9,FALSE)</f>
        <v>France</v>
      </c>
      <c r="G615" s="6">
        <f>VLOOKUP(H615,'Plateformes multimodales'!A:I,5,FALSE)</f>
        <v>63</v>
      </c>
      <c r="H615" s="9" t="s">
        <v>139</v>
      </c>
      <c r="I615" s="9" t="str">
        <f>VLOOKUP(H615,'Plateformes multimodales'!A:B,2,FALSE)</f>
        <v>Naviland Cargo</v>
      </c>
      <c r="K615" s="6" t="s">
        <v>15</v>
      </c>
      <c r="L615" s="20">
        <v>0.58333333333333337</v>
      </c>
      <c r="M615" s="6" t="s">
        <v>19</v>
      </c>
      <c r="N615" s="20">
        <v>0.35416666666666669</v>
      </c>
      <c r="O615" t="s">
        <v>223</v>
      </c>
      <c r="P615" t="s">
        <v>495</v>
      </c>
      <c r="Q615" t="s">
        <v>223</v>
      </c>
      <c r="R615" t="s">
        <v>223</v>
      </c>
      <c r="S615" t="s">
        <v>223</v>
      </c>
    </row>
    <row r="616" spans="1:19" ht="14.45" customHeight="1" x14ac:dyDescent="0.25">
      <c r="A616" t="s">
        <v>70</v>
      </c>
      <c r="B616" t="str">
        <f>VLOOKUP(D616,'Plateformes multimodales'!A:I,9,FALSE)</f>
        <v>Belgique</v>
      </c>
      <c r="C616" s="6" t="str">
        <f>VLOOKUP(D616,'Plateformes multimodales'!A:E,5,FALSE)</f>
        <v>NR</v>
      </c>
      <c r="D616" t="s">
        <v>500</v>
      </c>
      <c r="E616" t="str">
        <f>VLOOKUP(D616,'Plateformes multimodales'!A:B,2,FALSE)</f>
        <v>Port of Antwerp</v>
      </c>
      <c r="F616" t="str">
        <f>VLOOKUP(H616,'Plateformes multimodales'!A:I,9,FALSE)</f>
        <v>France</v>
      </c>
      <c r="G616" s="6">
        <f>VLOOKUP(H616,'Plateformes multimodales'!A:I,5,FALSE)</f>
        <v>63</v>
      </c>
      <c r="H616" s="9" t="s">
        <v>139</v>
      </c>
      <c r="I616" s="9" t="str">
        <f>VLOOKUP(H616,'Plateformes multimodales'!A:B,2,FALSE)</f>
        <v>Naviland Cargo</v>
      </c>
      <c r="K616" s="6" t="s">
        <v>16</v>
      </c>
      <c r="L616" s="20">
        <v>0.58333333333333337</v>
      </c>
      <c r="M616" s="6" t="s">
        <v>18</v>
      </c>
      <c r="N616" s="20">
        <v>0.35416666666666669</v>
      </c>
      <c r="O616" t="s">
        <v>223</v>
      </c>
      <c r="P616" t="s">
        <v>495</v>
      </c>
      <c r="Q616" t="s">
        <v>223</v>
      </c>
      <c r="R616" t="s">
        <v>223</v>
      </c>
      <c r="S616" t="s">
        <v>223</v>
      </c>
    </row>
    <row r="617" spans="1:19" ht="14.45" customHeight="1" x14ac:dyDescent="0.25">
      <c r="A617" t="s">
        <v>70</v>
      </c>
      <c r="B617" t="str">
        <f>VLOOKUP(D617,'Plateformes multimodales'!A:I,9,FALSE)</f>
        <v>Belgique</v>
      </c>
      <c r="C617" s="6" t="str">
        <f>VLOOKUP(D617,'Plateformes multimodales'!A:E,5,FALSE)</f>
        <v>NR</v>
      </c>
      <c r="D617" t="s">
        <v>500</v>
      </c>
      <c r="E617" t="str">
        <f>VLOOKUP(D617,'Plateformes multimodales'!A:B,2,FALSE)</f>
        <v>Port of Antwerp</v>
      </c>
      <c r="F617" t="str">
        <f>VLOOKUP(H617,'Plateformes multimodales'!A:I,9,FALSE)</f>
        <v>France</v>
      </c>
      <c r="G617" s="6">
        <f>VLOOKUP(H617,'Plateformes multimodales'!A:I,5,FALSE)</f>
        <v>63</v>
      </c>
      <c r="H617" s="9" t="s">
        <v>139</v>
      </c>
      <c r="I617" s="9" t="str">
        <f>VLOOKUP(H617,'Plateformes multimodales'!A:B,2,FALSE)</f>
        <v>Naviland Cargo</v>
      </c>
      <c r="K617" s="6" t="s">
        <v>19</v>
      </c>
      <c r="L617" s="20">
        <v>0.58333333333333337</v>
      </c>
      <c r="M617" s="6" t="s">
        <v>17</v>
      </c>
      <c r="N617" s="20">
        <v>0.35416666666666669</v>
      </c>
      <c r="O617" t="s">
        <v>223</v>
      </c>
      <c r="P617" t="s">
        <v>495</v>
      </c>
      <c r="Q617" t="s">
        <v>223</v>
      </c>
      <c r="R617" t="s">
        <v>223</v>
      </c>
      <c r="S617" t="s">
        <v>223</v>
      </c>
    </row>
    <row r="618" spans="1:19" ht="14.45" customHeight="1" x14ac:dyDescent="0.25">
      <c r="A618" t="s">
        <v>70</v>
      </c>
      <c r="B618" t="str">
        <f>VLOOKUP(D618,'Plateformes multimodales'!A:I,9,FALSE)</f>
        <v>Belgique</v>
      </c>
      <c r="C618" s="6" t="str">
        <f>VLOOKUP(D618,'Plateformes multimodales'!A:E,5,FALSE)</f>
        <v>NR</v>
      </c>
      <c r="D618" t="s">
        <v>500</v>
      </c>
      <c r="E618" t="str">
        <f>VLOOKUP(D618,'Plateformes multimodales'!A:B,2,FALSE)</f>
        <v>Port of Antwerp</v>
      </c>
      <c r="F618" t="str">
        <f>VLOOKUP(H618,'Plateformes multimodales'!A:I,9,FALSE)</f>
        <v>France</v>
      </c>
      <c r="G618" s="6">
        <f>VLOOKUP(H618,'Plateformes multimodales'!A:I,5,FALSE)</f>
        <v>63</v>
      </c>
      <c r="H618" s="9" t="s">
        <v>139</v>
      </c>
      <c r="I618" s="9" t="str">
        <f>VLOOKUP(H618,'Plateformes multimodales'!A:B,2,FALSE)</f>
        <v>Naviland Cargo</v>
      </c>
      <c r="K618" s="6" t="s">
        <v>18</v>
      </c>
      <c r="L618" s="20">
        <v>0.58333333333333337</v>
      </c>
      <c r="M618" s="6" t="s">
        <v>19</v>
      </c>
      <c r="N618" s="20">
        <v>0.25</v>
      </c>
      <c r="O618" t="s">
        <v>223</v>
      </c>
      <c r="P618" t="s">
        <v>495</v>
      </c>
      <c r="Q618" t="s">
        <v>223</v>
      </c>
      <c r="R618" t="s">
        <v>223</v>
      </c>
      <c r="S618" t="s">
        <v>223</v>
      </c>
    </row>
    <row r="619" spans="1:19" ht="14.45" customHeight="1" x14ac:dyDescent="0.25">
      <c r="A619" t="s">
        <v>70</v>
      </c>
      <c r="B619" t="str">
        <f>VLOOKUP(D619,'Plateformes multimodales'!A:I,9,FALSE)</f>
        <v>Belgique</v>
      </c>
      <c r="C619" s="6" t="str">
        <f>VLOOKUP(D619,'Plateformes multimodales'!A:E,5,FALSE)</f>
        <v>NR</v>
      </c>
      <c r="D619" t="s">
        <v>500</v>
      </c>
      <c r="E619" t="str">
        <f>VLOOKUP(D619,'Plateformes multimodales'!A:B,2,FALSE)</f>
        <v>Port of Antwerp</v>
      </c>
      <c r="F619" t="str">
        <f>VLOOKUP(H619,'Plateformes multimodales'!A:I,9,FALSE)</f>
        <v>France</v>
      </c>
      <c r="G619" s="6">
        <f>VLOOKUP(H619,'Plateformes multimodales'!A:I,5,FALSE)</f>
        <v>63</v>
      </c>
      <c r="H619" s="9" t="s">
        <v>139</v>
      </c>
      <c r="I619" s="9" t="str">
        <f>VLOOKUP(H619,'Plateformes multimodales'!A:B,2,FALSE)</f>
        <v>Naviland Cargo</v>
      </c>
      <c r="K619" s="6" t="s">
        <v>17</v>
      </c>
      <c r="L619" s="20">
        <v>0.58333333333333337</v>
      </c>
      <c r="M619" s="6" t="s">
        <v>18</v>
      </c>
      <c r="N619" s="20">
        <v>0.35416666666666669</v>
      </c>
      <c r="O619" t="s">
        <v>223</v>
      </c>
      <c r="P619" t="s">
        <v>495</v>
      </c>
      <c r="Q619" t="s">
        <v>223</v>
      </c>
      <c r="R619" t="s">
        <v>223</v>
      </c>
      <c r="S619" t="s">
        <v>223</v>
      </c>
    </row>
    <row r="620" spans="1:19" ht="14.45" customHeight="1" x14ac:dyDescent="0.25">
      <c r="A620" t="s">
        <v>70</v>
      </c>
      <c r="B620" t="str">
        <f>VLOOKUP(D620,'Plateformes multimodales'!A:I,9,FALSE)</f>
        <v>Belgique</v>
      </c>
      <c r="C620" s="6" t="str">
        <f>VLOOKUP(D620,'Plateformes multimodales'!A:E,5,FALSE)</f>
        <v>NR</v>
      </c>
      <c r="D620" t="s">
        <v>500</v>
      </c>
      <c r="E620" t="str">
        <f>VLOOKUP(D620,'Plateformes multimodales'!A:B,2,FALSE)</f>
        <v>Port of Antwerp</v>
      </c>
      <c r="F620" t="str">
        <f>VLOOKUP(H620,'Plateformes multimodales'!A:I,9,FALSE)</f>
        <v>France</v>
      </c>
      <c r="G620" s="6">
        <f>VLOOKUP(H620,'Plateformes multimodales'!A:I,5,FALSE)</f>
        <v>63</v>
      </c>
      <c r="H620" s="9" t="s">
        <v>139</v>
      </c>
      <c r="I620" s="9" t="str">
        <f>VLOOKUP(H620,'Plateformes multimodales'!A:B,2,FALSE)</f>
        <v>Naviland Cargo</v>
      </c>
      <c r="K620" s="6" t="s">
        <v>20</v>
      </c>
      <c r="L620" s="20">
        <v>0.41666666666666669</v>
      </c>
      <c r="M620" s="6" t="s">
        <v>19</v>
      </c>
      <c r="N620" s="20">
        <v>0.35416666666666669</v>
      </c>
      <c r="O620" t="s">
        <v>223</v>
      </c>
      <c r="P620" t="s">
        <v>495</v>
      </c>
      <c r="Q620" t="s">
        <v>223</v>
      </c>
      <c r="R620" t="s">
        <v>223</v>
      </c>
      <c r="S620" t="s">
        <v>223</v>
      </c>
    </row>
    <row r="621" spans="1:19" ht="14.45" customHeight="1" x14ac:dyDescent="0.25">
      <c r="A621" t="s">
        <v>70</v>
      </c>
      <c r="B621" t="str">
        <f>VLOOKUP(D621,'Plateformes multimodales'!A:I,9,FALSE)</f>
        <v>Belgique</v>
      </c>
      <c r="C621" s="6" t="str">
        <f>VLOOKUP(D621,'Plateformes multimodales'!A:E,5,FALSE)</f>
        <v>NR</v>
      </c>
      <c r="D621" t="s">
        <v>500</v>
      </c>
      <c r="E621" t="str">
        <f>VLOOKUP(D621,'Plateformes multimodales'!A:B,2,FALSE)</f>
        <v>Port of Antwerp</v>
      </c>
      <c r="F621" t="str">
        <f>VLOOKUP(H621,'Plateformes multimodales'!A:I,9,FALSE)</f>
        <v>France</v>
      </c>
      <c r="G621" s="6">
        <f>VLOOKUP(H621,'Plateformes multimodales'!A:I,5,FALSE)</f>
        <v>67</v>
      </c>
      <c r="H621" s="9" t="s">
        <v>298</v>
      </c>
      <c r="I621" s="9" t="str">
        <f>VLOOKUP(H621,'Plateformes multimodales'!A:B,2,FALSE)</f>
        <v>Naviland Cargo</v>
      </c>
      <c r="K621" s="6" t="s">
        <v>15</v>
      </c>
      <c r="L621" s="20">
        <v>0.58333333333333337</v>
      </c>
      <c r="M621" s="6" t="s">
        <v>16</v>
      </c>
      <c r="N621" s="20">
        <v>0.36458333333333331</v>
      </c>
      <c r="O621" t="s">
        <v>223</v>
      </c>
      <c r="P621" t="s">
        <v>495</v>
      </c>
      <c r="Q621" t="s">
        <v>223</v>
      </c>
      <c r="R621" t="s">
        <v>223</v>
      </c>
      <c r="S621" t="s">
        <v>223</v>
      </c>
    </row>
    <row r="622" spans="1:19" ht="14.45" customHeight="1" x14ac:dyDescent="0.25">
      <c r="A622" t="s">
        <v>70</v>
      </c>
      <c r="B622" t="str">
        <f>VLOOKUP(D622,'Plateformes multimodales'!A:I,9,FALSE)</f>
        <v>Belgique</v>
      </c>
      <c r="C622" s="6" t="str">
        <f>VLOOKUP(D622,'Plateformes multimodales'!A:E,5,FALSE)</f>
        <v>NR</v>
      </c>
      <c r="D622" t="s">
        <v>500</v>
      </c>
      <c r="E622" t="str">
        <f>VLOOKUP(D622,'Plateformes multimodales'!A:B,2,FALSE)</f>
        <v>Port of Antwerp</v>
      </c>
      <c r="F622" t="str">
        <f>VLOOKUP(H622,'Plateformes multimodales'!A:I,9,FALSE)</f>
        <v>France</v>
      </c>
      <c r="G622" s="6">
        <f>VLOOKUP(H622,'Plateformes multimodales'!A:I,5,FALSE)</f>
        <v>67</v>
      </c>
      <c r="H622" s="9" t="s">
        <v>298</v>
      </c>
      <c r="I622" s="9" t="str">
        <f>VLOOKUP(H622,'Plateformes multimodales'!A:B,2,FALSE)</f>
        <v>Naviland Cargo</v>
      </c>
      <c r="K622" s="6" t="s">
        <v>16</v>
      </c>
      <c r="L622" s="20">
        <v>0.58333333333333337</v>
      </c>
      <c r="M622" s="6" t="s">
        <v>19</v>
      </c>
      <c r="N622" s="20">
        <v>0.36458333333333331</v>
      </c>
      <c r="O622" t="s">
        <v>223</v>
      </c>
      <c r="P622" t="s">
        <v>495</v>
      </c>
      <c r="Q622" t="s">
        <v>223</v>
      </c>
      <c r="R622" t="s">
        <v>223</v>
      </c>
      <c r="S622" t="s">
        <v>223</v>
      </c>
    </row>
    <row r="623" spans="1:19" ht="14.45" customHeight="1" x14ac:dyDescent="0.25">
      <c r="A623" t="s">
        <v>70</v>
      </c>
      <c r="B623" t="str">
        <f>VLOOKUP(D623,'Plateformes multimodales'!A:I,9,FALSE)</f>
        <v>Belgique</v>
      </c>
      <c r="C623" s="6" t="str">
        <f>VLOOKUP(D623,'Plateformes multimodales'!A:E,5,FALSE)</f>
        <v>NR</v>
      </c>
      <c r="D623" t="s">
        <v>500</v>
      </c>
      <c r="E623" t="str">
        <f>VLOOKUP(D623,'Plateformes multimodales'!A:B,2,FALSE)</f>
        <v>Port of Antwerp</v>
      </c>
      <c r="F623" t="str">
        <f>VLOOKUP(H623,'Plateformes multimodales'!A:I,9,FALSE)</f>
        <v>France</v>
      </c>
      <c r="G623" s="6">
        <f>VLOOKUP(H623,'Plateformes multimodales'!A:I,5,FALSE)</f>
        <v>67</v>
      </c>
      <c r="H623" s="9" t="s">
        <v>298</v>
      </c>
      <c r="I623" s="9" t="str">
        <f>VLOOKUP(H623,'Plateformes multimodales'!A:B,2,FALSE)</f>
        <v>Naviland Cargo</v>
      </c>
      <c r="K623" s="6" t="s">
        <v>19</v>
      </c>
      <c r="L623" s="20">
        <v>0.58333333333333337</v>
      </c>
      <c r="M623" s="6" t="s">
        <v>18</v>
      </c>
      <c r="N623" s="20">
        <v>0.36458333333333331</v>
      </c>
      <c r="O623" t="s">
        <v>223</v>
      </c>
      <c r="P623" t="s">
        <v>495</v>
      </c>
      <c r="Q623" t="s">
        <v>223</v>
      </c>
      <c r="R623" t="s">
        <v>223</v>
      </c>
      <c r="S623" t="s">
        <v>223</v>
      </c>
    </row>
    <row r="624" spans="1:19" ht="14.45" customHeight="1" x14ac:dyDescent="0.25">
      <c r="A624" t="s">
        <v>70</v>
      </c>
      <c r="B624" t="str">
        <f>VLOOKUP(D624,'Plateformes multimodales'!A:I,9,FALSE)</f>
        <v>Belgique</v>
      </c>
      <c r="C624" s="6" t="str">
        <f>VLOOKUP(D624,'Plateformes multimodales'!A:E,5,FALSE)</f>
        <v>NR</v>
      </c>
      <c r="D624" t="s">
        <v>500</v>
      </c>
      <c r="E624" t="str">
        <f>VLOOKUP(D624,'Plateformes multimodales'!A:B,2,FALSE)</f>
        <v>Port of Antwerp</v>
      </c>
      <c r="F624" t="str">
        <f>VLOOKUP(H624,'Plateformes multimodales'!A:I,9,FALSE)</f>
        <v>France</v>
      </c>
      <c r="G624" s="6">
        <f>VLOOKUP(H624,'Plateformes multimodales'!A:I,5,FALSE)</f>
        <v>67</v>
      </c>
      <c r="H624" s="9" t="s">
        <v>298</v>
      </c>
      <c r="I624" s="9" t="str">
        <f>VLOOKUP(H624,'Plateformes multimodales'!A:B,2,FALSE)</f>
        <v>Naviland Cargo</v>
      </c>
      <c r="K624" s="6" t="s">
        <v>17</v>
      </c>
      <c r="L624" s="20">
        <v>0.58333333333333337</v>
      </c>
      <c r="M624" s="6" t="s">
        <v>19</v>
      </c>
      <c r="N624" s="20">
        <v>0.27083333333333331</v>
      </c>
      <c r="O624" t="s">
        <v>223</v>
      </c>
      <c r="P624" t="s">
        <v>495</v>
      </c>
      <c r="Q624" t="s">
        <v>223</v>
      </c>
      <c r="R624" t="s">
        <v>223</v>
      </c>
      <c r="S624" t="s">
        <v>223</v>
      </c>
    </row>
    <row r="625" spans="1:19" ht="14.45" customHeight="1" x14ac:dyDescent="0.25">
      <c r="A625" t="s">
        <v>70</v>
      </c>
      <c r="B625" t="str">
        <f>VLOOKUP(D625,'Plateformes multimodales'!A:I,9,FALSE)</f>
        <v>Belgique</v>
      </c>
      <c r="C625" s="6" t="str">
        <f>VLOOKUP(D625,'Plateformes multimodales'!A:E,5,FALSE)</f>
        <v>NR</v>
      </c>
      <c r="D625" t="s">
        <v>500</v>
      </c>
      <c r="E625" t="str">
        <f>VLOOKUP(D625,'Plateformes multimodales'!A:B,2,FALSE)</f>
        <v>Port of Antwerp</v>
      </c>
      <c r="F625" t="str">
        <f>VLOOKUP(H625,'Plateformes multimodales'!A:I,9,FALSE)</f>
        <v>France</v>
      </c>
      <c r="G625" s="6">
        <f>VLOOKUP(H625,'Plateformes multimodales'!A:I,5,FALSE)</f>
        <v>67</v>
      </c>
      <c r="H625" s="9" t="s">
        <v>298</v>
      </c>
      <c r="I625" s="9" t="str">
        <f>VLOOKUP(H625,'Plateformes multimodales'!A:B,2,FALSE)</f>
        <v>Naviland Cargo</v>
      </c>
      <c r="K625" s="6" t="s">
        <v>20</v>
      </c>
      <c r="L625" s="20">
        <v>0.41666666666666669</v>
      </c>
      <c r="M625" s="6" t="s">
        <v>16</v>
      </c>
      <c r="N625" s="20">
        <v>0.33333333333333331</v>
      </c>
      <c r="O625" t="s">
        <v>223</v>
      </c>
      <c r="P625" t="s">
        <v>495</v>
      </c>
      <c r="Q625" t="s">
        <v>223</v>
      </c>
      <c r="R625" t="s">
        <v>223</v>
      </c>
      <c r="S625" t="s">
        <v>223</v>
      </c>
    </row>
    <row r="626" spans="1:19" ht="14.45" customHeight="1" x14ac:dyDescent="0.25">
      <c r="A626" t="s">
        <v>70</v>
      </c>
      <c r="B626" t="str">
        <f>VLOOKUP(D626,'Plateformes multimodales'!A:I,9,FALSE)</f>
        <v>Belgique</v>
      </c>
      <c r="C626" s="6" t="str">
        <f>VLOOKUP(D626,'Plateformes multimodales'!A:E,5,FALSE)</f>
        <v>NR</v>
      </c>
      <c r="D626" t="s">
        <v>500</v>
      </c>
      <c r="E626" t="str">
        <f>VLOOKUP(D626,'Plateformes multimodales'!A:B,2,FALSE)</f>
        <v>Port of Antwerp</v>
      </c>
      <c r="F626" t="str">
        <f>VLOOKUP(H626,'Plateformes multimodales'!A:I,9,FALSE)</f>
        <v>France</v>
      </c>
      <c r="G626" s="6">
        <f>VLOOKUP(H626,'Plateformes multimodales'!A:I,5,FALSE)</f>
        <v>67</v>
      </c>
      <c r="H626" s="9" t="s">
        <v>298</v>
      </c>
      <c r="I626" s="9" t="str">
        <f>VLOOKUP(H626,'Plateformes multimodales'!A:B,2,FALSE)</f>
        <v>Naviland Cargo</v>
      </c>
      <c r="K626" s="6" t="s">
        <v>18</v>
      </c>
      <c r="L626" s="20">
        <v>0.58333333333333337</v>
      </c>
      <c r="M626" s="6" t="s">
        <v>17</v>
      </c>
      <c r="N626" s="20">
        <v>0.33333333333333331</v>
      </c>
      <c r="O626" t="s">
        <v>223</v>
      </c>
      <c r="P626" t="s">
        <v>495</v>
      </c>
      <c r="Q626" t="s">
        <v>223</v>
      </c>
      <c r="R626" t="s">
        <v>223</v>
      </c>
      <c r="S626" t="s">
        <v>223</v>
      </c>
    </row>
    <row r="627" spans="1:19" ht="14.45" customHeight="1" x14ac:dyDescent="0.25">
      <c r="A627" t="s">
        <v>70</v>
      </c>
      <c r="B627" t="str">
        <f>VLOOKUP(D627,'Plateformes multimodales'!A:I,9,FALSE)</f>
        <v>Belgique</v>
      </c>
      <c r="C627" s="6" t="str">
        <f>VLOOKUP(D627,'Plateformes multimodales'!A:E,5,FALSE)</f>
        <v>NR</v>
      </c>
      <c r="D627" t="s">
        <v>500</v>
      </c>
      <c r="E627" t="str">
        <f>VLOOKUP(D627,'Plateformes multimodales'!A:B,2,FALSE)</f>
        <v>Port of Antwerp</v>
      </c>
      <c r="F627" t="str">
        <f>VLOOKUP(H627,'Plateformes multimodales'!A:I,9,FALSE)</f>
        <v>France</v>
      </c>
      <c r="G627" s="6">
        <f>VLOOKUP(H627,'Plateformes multimodales'!A:I,5,FALSE)</f>
        <v>67</v>
      </c>
      <c r="H627" s="9" t="s">
        <v>298</v>
      </c>
      <c r="I627" s="9" t="str">
        <f>VLOOKUP(H627,'Plateformes multimodales'!A:B,2,FALSE)</f>
        <v>Naviland Cargo</v>
      </c>
      <c r="K627" s="6" t="s">
        <v>18</v>
      </c>
      <c r="L627" s="20">
        <v>0.58333333333333337</v>
      </c>
      <c r="M627" s="6" t="s">
        <v>17</v>
      </c>
      <c r="N627" s="20">
        <v>0.375</v>
      </c>
      <c r="O627" t="s">
        <v>223</v>
      </c>
      <c r="P627" t="s">
        <v>495</v>
      </c>
      <c r="Q627" t="s">
        <v>223</v>
      </c>
      <c r="R627" t="s">
        <v>223</v>
      </c>
      <c r="S627" t="s">
        <v>223</v>
      </c>
    </row>
    <row r="628" spans="1:19" ht="14.45" customHeight="1" x14ac:dyDescent="0.25">
      <c r="A628" t="s">
        <v>70</v>
      </c>
      <c r="B628" t="str">
        <f>VLOOKUP(D628,'Plateformes multimodales'!A:I,9,FALSE)</f>
        <v>Belgique</v>
      </c>
      <c r="C628" s="6" t="str">
        <f>VLOOKUP(D628,'Plateformes multimodales'!A:E,5,FALSE)</f>
        <v>NR</v>
      </c>
      <c r="D628" t="s">
        <v>501</v>
      </c>
      <c r="E628" t="str">
        <f>VLOOKUP(D628,'Plateformes multimodales'!A:B,2,FALSE)</f>
        <v>Port of Antwerp</v>
      </c>
      <c r="F628" t="str">
        <f>VLOOKUP(H628,'Plateformes multimodales'!A:I,9,FALSE)</f>
        <v>France</v>
      </c>
      <c r="G628" s="6">
        <f>VLOOKUP(H628,'Plateformes multimodales'!A:I,5,FALSE)</f>
        <v>13</v>
      </c>
      <c r="H628" t="s">
        <v>325</v>
      </c>
      <c r="I628" s="9" t="str">
        <f>VLOOKUP(H628,'Plateformes multimodales'!A:B,2,FALSE)</f>
        <v>EUROFOS</v>
      </c>
      <c r="K628" s="6" t="s">
        <v>15</v>
      </c>
      <c r="L628" s="20">
        <v>0.58333333333333337</v>
      </c>
      <c r="M628" s="6" t="s">
        <v>18</v>
      </c>
      <c r="N628" s="20">
        <v>0.27083333333333331</v>
      </c>
      <c r="O628" t="s">
        <v>223</v>
      </c>
      <c r="P628" t="s">
        <v>495</v>
      </c>
      <c r="Q628" t="s">
        <v>223</v>
      </c>
      <c r="R628" t="s">
        <v>223</v>
      </c>
      <c r="S628" t="s">
        <v>223</v>
      </c>
    </row>
    <row r="629" spans="1:19" ht="14.45" customHeight="1" x14ac:dyDescent="0.25">
      <c r="A629" t="s">
        <v>70</v>
      </c>
      <c r="B629" t="str">
        <f>VLOOKUP(D629,'Plateformes multimodales'!A:I,9,FALSE)</f>
        <v>Belgique</v>
      </c>
      <c r="C629" s="6" t="str">
        <f>VLOOKUP(D629,'Plateformes multimodales'!A:E,5,FALSE)</f>
        <v>NR</v>
      </c>
      <c r="D629" t="s">
        <v>501</v>
      </c>
      <c r="E629" t="str">
        <f>VLOOKUP(D629,'Plateformes multimodales'!A:B,2,FALSE)</f>
        <v>Port of Antwerp</v>
      </c>
      <c r="F629" t="str">
        <f>VLOOKUP(H629,'Plateformes multimodales'!A:I,9,FALSE)</f>
        <v>France</v>
      </c>
      <c r="G629" s="6">
        <f>VLOOKUP(H629,'Plateformes multimodales'!A:I,5,FALSE)</f>
        <v>13</v>
      </c>
      <c r="H629" t="s">
        <v>325</v>
      </c>
      <c r="I629" s="9" t="str">
        <f>VLOOKUP(H629,'Plateformes multimodales'!A:B,2,FALSE)</f>
        <v>EUROFOS</v>
      </c>
      <c r="K629" s="6" t="s">
        <v>16</v>
      </c>
      <c r="L629" s="20">
        <v>0.58333333333333337</v>
      </c>
      <c r="M629" s="6" t="s">
        <v>17</v>
      </c>
      <c r="N629" s="20">
        <v>0.27083333333333331</v>
      </c>
      <c r="O629" t="s">
        <v>223</v>
      </c>
      <c r="P629" t="s">
        <v>495</v>
      </c>
      <c r="Q629" t="s">
        <v>223</v>
      </c>
      <c r="R629" t="s">
        <v>223</v>
      </c>
      <c r="S629" t="s">
        <v>223</v>
      </c>
    </row>
    <row r="630" spans="1:19" ht="14.45" customHeight="1" x14ac:dyDescent="0.25">
      <c r="A630" t="s">
        <v>70</v>
      </c>
      <c r="B630" t="str">
        <f>VLOOKUP(D630,'Plateformes multimodales'!A:I,9,FALSE)</f>
        <v>Belgique</v>
      </c>
      <c r="C630" s="6" t="str">
        <f>VLOOKUP(D630,'Plateformes multimodales'!A:E,5,FALSE)</f>
        <v>NR</v>
      </c>
      <c r="D630" t="s">
        <v>501</v>
      </c>
      <c r="E630" t="str">
        <f>VLOOKUP(D630,'Plateformes multimodales'!A:B,2,FALSE)</f>
        <v>Port of Antwerp</v>
      </c>
      <c r="F630" t="str">
        <f>VLOOKUP(H630,'Plateformes multimodales'!A:I,9,FALSE)</f>
        <v>France</v>
      </c>
      <c r="G630" s="6">
        <f>VLOOKUP(H630,'Plateformes multimodales'!A:I,5,FALSE)</f>
        <v>13</v>
      </c>
      <c r="H630" t="s">
        <v>325</v>
      </c>
      <c r="I630" s="9" t="str">
        <f>VLOOKUP(H630,'Plateformes multimodales'!A:B,2,FALSE)</f>
        <v>EUROFOS</v>
      </c>
      <c r="K630" s="6" t="s">
        <v>19</v>
      </c>
      <c r="L630" s="20">
        <v>0.58333333333333337</v>
      </c>
      <c r="M630" s="6" t="s">
        <v>19</v>
      </c>
      <c r="N630" s="20">
        <v>0.27083333333333331</v>
      </c>
      <c r="O630" t="s">
        <v>223</v>
      </c>
      <c r="P630" t="s">
        <v>495</v>
      </c>
      <c r="Q630" t="s">
        <v>223</v>
      </c>
      <c r="R630" t="s">
        <v>223</v>
      </c>
      <c r="S630" t="s">
        <v>223</v>
      </c>
    </row>
    <row r="631" spans="1:19" ht="14.45" customHeight="1" x14ac:dyDescent="0.25">
      <c r="A631" t="s">
        <v>70</v>
      </c>
      <c r="B631" t="str">
        <f>VLOOKUP(D631,'Plateformes multimodales'!A:I,9,FALSE)</f>
        <v>Belgique</v>
      </c>
      <c r="C631" s="6" t="str">
        <f>VLOOKUP(D631,'Plateformes multimodales'!A:E,5,FALSE)</f>
        <v>NR</v>
      </c>
      <c r="D631" t="s">
        <v>501</v>
      </c>
      <c r="E631" t="str">
        <f>VLOOKUP(D631,'Plateformes multimodales'!A:B,2,FALSE)</f>
        <v>Port of Antwerp</v>
      </c>
      <c r="F631" t="str">
        <f>VLOOKUP(H631,'Plateformes multimodales'!A:I,9,FALSE)</f>
        <v>France</v>
      </c>
      <c r="G631" s="6">
        <f>VLOOKUP(H631,'Plateformes multimodales'!A:I,5,FALSE)</f>
        <v>13</v>
      </c>
      <c r="H631" t="s">
        <v>325</v>
      </c>
      <c r="I631" s="9" t="str">
        <f>VLOOKUP(H631,'Plateformes multimodales'!A:B,2,FALSE)</f>
        <v>EUROFOS</v>
      </c>
      <c r="K631" s="6" t="s">
        <v>18</v>
      </c>
      <c r="L631" s="20">
        <v>0.58333333333333337</v>
      </c>
      <c r="M631" s="6" t="s">
        <v>18</v>
      </c>
      <c r="N631" s="20">
        <v>0.27083333333333331</v>
      </c>
      <c r="O631" t="s">
        <v>223</v>
      </c>
      <c r="P631" t="s">
        <v>495</v>
      </c>
      <c r="Q631" t="s">
        <v>223</v>
      </c>
      <c r="R631" t="s">
        <v>223</v>
      </c>
      <c r="S631" t="s">
        <v>223</v>
      </c>
    </row>
    <row r="632" spans="1:19" ht="14.45" customHeight="1" x14ac:dyDescent="0.25">
      <c r="A632" t="s">
        <v>70</v>
      </c>
      <c r="B632" t="str">
        <f>VLOOKUP(D632,'Plateformes multimodales'!A:I,9,FALSE)</f>
        <v>Belgique</v>
      </c>
      <c r="C632" s="6" t="str">
        <f>VLOOKUP(D632,'Plateformes multimodales'!A:E,5,FALSE)</f>
        <v>NR</v>
      </c>
      <c r="D632" t="s">
        <v>501</v>
      </c>
      <c r="E632" t="str">
        <f>VLOOKUP(D632,'Plateformes multimodales'!A:B,2,FALSE)</f>
        <v>Port of Antwerp</v>
      </c>
      <c r="F632" t="str">
        <f>VLOOKUP(H632,'Plateformes multimodales'!A:I,9,FALSE)</f>
        <v>France</v>
      </c>
      <c r="G632" s="6">
        <f>VLOOKUP(H632,'Plateformes multimodales'!A:I,5,FALSE)</f>
        <v>13</v>
      </c>
      <c r="H632" t="s">
        <v>325</v>
      </c>
      <c r="I632" s="9" t="str">
        <f>VLOOKUP(H632,'Plateformes multimodales'!A:B,2,FALSE)</f>
        <v>EUROFOS</v>
      </c>
      <c r="K632" s="6" t="s">
        <v>17</v>
      </c>
      <c r="L632" s="20">
        <v>0.58333333333333337</v>
      </c>
      <c r="M632" s="6" t="s">
        <v>17</v>
      </c>
      <c r="N632" s="20">
        <v>0.27083333333333331</v>
      </c>
      <c r="O632" t="s">
        <v>223</v>
      </c>
      <c r="P632" t="s">
        <v>495</v>
      </c>
      <c r="Q632" t="s">
        <v>223</v>
      </c>
      <c r="R632" t="s">
        <v>223</v>
      </c>
      <c r="S632" t="s">
        <v>223</v>
      </c>
    </row>
    <row r="633" spans="1:19" ht="14.45" customHeight="1" x14ac:dyDescent="0.25">
      <c r="A633" t="s">
        <v>70</v>
      </c>
      <c r="B633" t="str">
        <f>VLOOKUP(D633,'Plateformes multimodales'!A:I,9,FALSE)</f>
        <v>Belgique</v>
      </c>
      <c r="C633" s="6" t="str">
        <f>VLOOKUP(D633,'Plateformes multimodales'!A:E,5,FALSE)</f>
        <v>NR</v>
      </c>
      <c r="D633" t="s">
        <v>501</v>
      </c>
      <c r="E633" t="str">
        <f>VLOOKUP(D633,'Plateformes multimodales'!A:B,2,FALSE)</f>
        <v>Port of Antwerp</v>
      </c>
      <c r="F633" t="str">
        <f>VLOOKUP(H633,'Plateformes multimodales'!A:I,9,FALSE)</f>
        <v>France</v>
      </c>
      <c r="G633" s="6">
        <f>VLOOKUP(H633,'Plateformes multimodales'!A:I,5,FALSE)</f>
        <v>13</v>
      </c>
      <c r="H633" t="s">
        <v>325</v>
      </c>
      <c r="I633" s="9" t="str">
        <f>VLOOKUP(H633,'Plateformes multimodales'!A:B,2,FALSE)</f>
        <v>EUROFOS</v>
      </c>
      <c r="K633" s="6" t="s">
        <v>20</v>
      </c>
      <c r="L633" s="20">
        <v>0.41666666666666669</v>
      </c>
      <c r="M633" s="6" t="s">
        <v>18</v>
      </c>
      <c r="N633" s="20">
        <v>0.27083333333333331</v>
      </c>
      <c r="O633" t="s">
        <v>223</v>
      </c>
      <c r="P633" t="s">
        <v>495</v>
      </c>
      <c r="Q633" t="s">
        <v>223</v>
      </c>
      <c r="R633" t="s">
        <v>223</v>
      </c>
      <c r="S633" t="s">
        <v>223</v>
      </c>
    </row>
    <row r="634" spans="1:19" ht="14.45" customHeight="1" x14ac:dyDescent="0.25">
      <c r="A634" t="s">
        <v>70</v>
      </c>
      <c r="B634" t="str">
        <f>VLOOKUP(D634,'Plateformes multimodales'!A:I,9,FALSE)</f>
        <v>Belgique</v>
      </c>
      <c r="C634" s="6" t="str">
        <f>VLOOKUP(D634,'Plateformes multimodales'!A:E,5,FALSE)</f>
        <v>NR</v>
      </c>
      <c r="D634" t="s">
        <v>501</v>
      </c>
      <c r="E634" t="str">
        <f>VLOOKUP(D634,'Plateformes multimodales'!A:B,2,FALSE)</f>
        <v>Port of Antwerp</v>
      </c>
      <c r="F634" t="str">
        <f>VLOOKUP(H634,'Plateformes multimodales'!A:I,9,FALSE)</f>
        <v>France</v>
      </c>
      <c r="G634" s="6">
        <f>VLOOKUP(H634,'Plateformes multimodales'!A:I,5,FALSE)</f>
        <v>13</v>
      </c>
      <c r="H634" s="9" t="s">
        <v>336</v>
      </c>
      <c r="I634" s="9" t="str">
        <f>VLOOKUP(H634,'Plateformes multimodales'!A:B,2,FALSE)</f>
        <v>Seayard</v>
      </c>
      <c r="K634" s="6" t="s">
        <v>15</v>
      </c>
      <c r="L634" s="20">
        <v>0.58333333333333337</v>
      </c>
      <c r="M634" s="6" t="s">
        <v>18</v>
      </c>
      <c r="N634" s="20">
        <v>0.33333333333333331</v>
      </c>
      <c r="O634" t="s">
        <v>223</v>
      </c>
      <c r="P634" t="s">
        <v>495</v>
      </c>
      <c r="Q634" t="s">
        <v>223</v>
      </c>
      <c r="R634" t="s">
        <v>223</v>
      </c>
      <c r="S634" t="s">
        <v>223</v>
      </c>
    </row>
    <row r="635" spans="1:19" ht="14.45" customHeight="1" x14ac:dyDescent="0.25">
      <c r="A635" t="s">
        <v>70</v>
      </c>
      <c r="B635" t="str">
        <f>VLOOKUP(D635,'Plateformes multimodales'!A:I,9,FALSE)</f>
        <v>Belgique</v>
      </c>
      <c r="C635" s="6" t="str">
        <f>VLOOKUP(D635,'Plateformes multimodales'!A:E,5,FALSE)</f>
        <v>NR</v>
      </c>
      <c r="D635" t="s">
        <v>501</v>
      </c>
      <c r="E635" t="str">
        <f>VLOOKUP(D635,'Plateformes multimodales'!A:B,2,FALSE)</f>
        <v>Port of Antwerp</v>
      </c>
      <c r="F635" t="str">
        <f>VLOOKUP(H635,'Plateformes multimodales'!A:I,9,FALSE)</f>
        <v>France</v>
      </c>
      <c r="G635" s="6">
        <f>VLOOKUP(H635,'Plateformes multimodales'!A:I,5,FALSE)</f>
        <v>13</v>
      </c>
      <c r="H635" s="9" t="s">
        <v>336</v>
      </c>
      <c r="I635" s="9" t="str">
        <f>VLOOKUP(H635,'Plateformes multimodales'!A:B,2,FALSE)</f>
        <v>Seayard</v>
      </c>
      <c r="K635" s="6" t="s">
        <v>16</v>
      </c>
      <c r="L635" s="20">
        <v>0.58333333333333337</v>
      </c>
      <c r="M635" s="6" t="s">
        <v>17</v>
      </c>
      <c r="N635" s="20">
        <v>0.33333333333333331</v>
      </c>
      <c r="O635" t="s">
        <v>223</v>
      </c>
      <c r="P635" t="s">
        <v>495</v>
      </c>
      <c r="Q635" t="s">
        <v>223</v>
      </c>
      <c r="R635" t="s">
        <v>223</v>
      </c>
      <c r="S635" t="s">
        <v>223</v>
      </c>
    </row>
    <row r="636" spans="1:19" ht="14.45" customHeight="1" x14ac:dyDescent="0.25">
      <c r="A636" t="s">
        <v>70</v>
      </c>
      <c r="B636" t="str">
        <f>VLOOKUP(D636,'Plateformes multimodales'!A:I,9,FALSE)</f>
        <v>Belgique</v>
      </c>
      <c r="C636" s="6" t="str">
        <f>VLOOKUP(D636,'Plateformes multimodales'!A:E,5,FALSE)</f>
        <v>NR</v>
      </c>
      <c r="D636" t="s">
        <v>501</v>
      </c>
      <c r="E636" t="str">
        <f>VLOOKUP(D636,'Plateformes multimodales'!A:B,2,FALSE)</f>
        <v>Port of Antwerp</v>
      </c>
      <c r="F636" t="str">
        <f>VLOOKUP(H636,'Plateformes multimodales'!A:I,9,FALSE)</f>
        <v>France</v>
      </c>
      <c r="G636" s="6">
        <f>VLOOKUP(H636,'Plateformes multimodales'!A:I,5,FALSE)</f>
        <v>13</v>
      </c>
      <c r="H636" s="9" t="s">
        <v>336</v>
      </c>
      <c r="I636" s="9" t="str">
        <f>VLOOKUP(H636,'Plateformes multimodales'!A:B,2,FALSE)</f>
        <v>Seayard</v>
      </c>
      <c r="K636" s="6" t="s">
        <v>19</v>
      </c>
      <c r="L636" s="20">
        <v>0.58333333333333337</v>
      </c>
      <c r="M636" s="6" t="s">
        <v>19</v>
      </c>
      <c r="N636" s="20">
        <v>0.33333333333333331</v>
      </c>
      <c r="O636" t="s">
        <v>223</v>
      </c>
      <c r="P636" t="s">
        <v>495</v>
      </c>
      <c r="Q636" t="s">
        <v>223</v>
      </c>
      <c r="R636" t="s">
        <v>223</v>
      </c>
      <c r="S636" t="s">
        <v>223</v>
      </c>
    </row>
    <row r="637" spans="1:19" ht="14.45" customHeight="1" x14ac:dyDescent="0.25">
      <c r="A637" t="s">
        <v>70</v>
      </c>
      <c r="B637" t="str">
        <f>VLOOKUP(D637,'Plateformes multimodales'!A:I,9,FALSE)</f>
        <v>Belgique</v>
      </c>
      <c r="C637" s="6" t="str">
        <f>VLOOKUP(D637,'Plateformes multimodales'!A:E,5,FALSE)</f>
        <v>NR</v>
      </c>
      <c r="D637" t="s">
        <v>501</v>
      </c>
      <c r="E637" t="str">
        <f>VLOOKUP(D637,'Plateformes multimodales'!A:B,2,FALSE)</f>
        <v>Port of Antwerp</v>
      </c>
      <c r="F637" t="str">
        <f>VLOOKUP(H637,'Plateformes multimodales'!A:I,9,FALSE)</f>
        <v>France</v>
      </c>
      <c r="G637" s="6">
        <f>VLOOKUP(H637,'Plateformes multimodales'!A:I,5,FALSE)</f>
        <v>13</v>
      </c>
      <c r="H637" s="9" t="s">
        <v>336</v>
      </c>
      <c r="I637" s="9" t="str">
        <f>VLOOKUP(H637,'Plateformes multimodales'!A:B,2,FALSE)</f>
        <v>Seayard</v>
      </c>
      <c r="K637" s="6" t="s">
        <v>18</v>
      </c>
      <c r="L637" s="20">
        <v>0.58333333333333337</v>
      </c>
      <c r="M637" s="6" t="s">
        <v>18</v>
      </c>
      <c r="N637" s="20">
        <v>0.33333333333333331</v>
      </c>
      <c r="O637" t="s">
        <v>223</v>
      </c>
      <c r="P637" t="s">
        <v>495</v>
      </c>
      <c r="Q637" t="s">
        <v>223</v>
      </c>
      <c r="R637" t="s">
        <v>223</v>
      </c>
      <c r="S637" t="s">
        <v>223</v>
      </c>
    </row>
    <row r="638" spans="1:19" ht="14.45" customHeight="1" x14ac:dyDescent="0.25">
      <c r="A638" t="s">
        <v>70</v>
      </c>
      <c r="B638" t="str">
        <f>VLOOKUP(D638,'Plateformes multimodales'!A:I,9,FALSE)</f>
        <v>Belgique</v>
      </c>
      <c r="C638" s="6" t="str">
        <f>VLOOKUP(D638,'Plateformes multimodales'!A:E,5,FALSE)</f>
        <v>NR</v>
      </c>
      <c r="D638" t="s">
        <v>501</v>
      </c>
      <c r="E638" t="str">
        <f>VLOOKUP(D638,'Plateformes multimodales'!A:B,2,FALSE)</f>
        <v>Port of Antwerp</v>
      </c>
      <c r="F638" t="str">
        <f>VLOOKUP(H638,'Plateformes multimodales'!A:I,9,FALSE)</f>
        <v>France</v>
      </c>
      <c r="G638" s="6">
        <f>VLOOKUP(H638,'Plateformes multimodales'!A:I,5,FALSE)</f>
        <v>13</v>
      </c>
      <c r="H638" s="9" t="s">
        <v>336</v>
      </c>
      <c r="I638" s="9" t="str">
        <f>VLOOKUP(H638,'Plateformes multimodales'!A:B,2,FALSE)</f>
        <v>Seayard</v>
      </c>
      <c r="K638" s="6" t="s">
        <v>17</v>
      </c>
      <c r="L638" s="20">
        <v>0.58333333333333337</v>
      </c>
      <c r="M638" s="6" t="s">
        <v>17</v>
      </c>
      <c r="N638" s="20">
        <v>0.33333333333333331</v>
      </c>
      <c r="O638" t="s">
        <v>223</v>
      </c>
      <c r="P638" t="s">
        <v>495</v>
      </c>
      <c r="Q638" t="s">
        <v>223</v>
      </c>
      <c r="R638" t="s">
        <v>223</v>
      </c>
      <c r="S638" t="s">
        <v>223</v>
      </c>
    </row>
    <row r="639" spans="1:19" ht="14.45" customHeight="1" x14ac:dyDescent="0.25">
      <c r="A639" t="s">
        <v>70</v>
      </c>
      <c r="B639" t="str">
        <f>VLOOKUP(D639,'Plateformes multimodales'!A:I,9,FALSE)</f>
        <v>Belgique</v>
      </c>
      <c r="C639" s="6" t="str">
        <f>VLOOKUP(D639,'Plateformes multimodales'!A:E,5,FALSE)</f>
        <v>NR</v>
      </c>
      <c r="D639" t="s">
        <v>501</v>
      </c>
      <c r="E639" t="str">
        <f>VLOOKUP(D639,'Plateformes multimodales'!A:B,2,FALSE)</f>
        <v>Port of Antwerp</v>
      </c>
      <c r="F639" t="str">
        <f>VLOOKUP(H639,'Plateformes multimodales'!A:I,9,FALSE)</f>
        <v>France</v>
      </c>
      <c r="G639" s="6">
        <f>VLOOKUP(H639,'Plateformes multimodales'!A:I,5,FALSE)</f>
        <v>13</v>
      </c>
      <c r="H639" s="9" t="s">
        <v>336</v>
      </c>
      <c r="I639" s="9" t="str">
        <f>VLOOKUP(H639,'Plateformes multimodales'!A:B,2,FALSE)</f>
        <v>Seayard</v>
      </c>
      <c r="K639" s="6" t="s">
        <v>20</v>
      </c>
      <c r="L639" s="20">
        <v>0.41666666666666669</v>
      </c>
      <c r="M639" s="6" t="s">
        <v>18</v>
      </c>
      <c r="N639" s="20">
        <v>0.33333333333333331</v>
      </c>
      <c r="O639" t="s">
        <v>223</v>
      </c>
      <c r="P639" t="s">
        <v>495</v>
      </c>
      <c r="Q639" t="s">
        <v>223</v>
      </c>
      <c r="R639" t="s">
        <v>223</v>
      </c>
      <c r="S639" t="s">
        <v>223</v>
      </c>
    </row>
    <row r="640" spans="1:19" ht="14.45" customHeight="1" x14ac:dyDescent="0.25">
      <c r="A640" t="s">
        <v>70</v>
      </c>
      <c r="B640" t="str">
        <f>VLOOKUP(D640,'Plateformes multimodales'!A:I,9,FALSE)</f>
        <v>Belgique</v>
      </c>
      <c r="C640" s="6" t="str">
        <f>VLOOKUP(D640,'Plateformes multimodales'!A:E,5,FALSE)</f>
        <v>NR</v>
      </c>
      <c r="D640" t="s">
        <v>501</v>
      </c>
      <c r="E640" t="str">
        <f>VLOOKUP(D640,'Plateformes multimodales'!A:B,2,FALSE)</f>
        <v>Port of Antwerp</v>
      </c>
      <c r="F640" t="str">
        <f>VLOOKUP(H640,'Plateformes multimodales'!A:I,9,FALSE)</f>
        <v>France</v>
      </c>
      <c r="G640" s="6">
        <f>VLOOKUP(H640,'Plateformes multimodales'!A:I,5,FALSE)</f>
        <v>21</v>
      </c>
      <c r="H640" s="9" t="s">
        <v>68</v>
      </c>
      <c r="I640" s="9" t="str">
        <f>VLOOKUP(H640,'Plateformes multimodales'!A:B,2,FALSE)</f>
        <v>Naviland Cargo</v>
      </c>
      <c r="K640" s="6" t="s">
        <v>15</v>
      </c>
      <c r="L640" s="20">
        <v>0.58333333333333337</v>
      </c>
      <c r="M640" s="6" t="s">
        <v>19</v>
      </c>
      <c r="N640" s="20">
        <v>0.33333333333333331</v>
      </c>
      <c r="O640" t="s">
        <v>223</v>
      </c>
      <c r="P640" t="s">
        <v>495</v>
      </c>
      <c r="Q640" t="s">
        <v>223</v>
      </c>
      <c r="R640" t="s">
        <v>223</v>
      </c>
      <c r="S640" t="s">
        <v>223</v>
      </c>
    </row>
    <row r="641" spans="1:19" ht="14.45" customHeight="1" x14ac:dyDescent="0.25">
      <c r="A641" t="s">
        <v>70</v>
      </c>
      <c r="B641" t="str">
        <f>VLOOKUP(D641,'Plateformes multimodales'!A:I,9,FALSE)</f>
        <v>Belgique</v>
      </c>
      <c r="C641" s="6" t="str">
        <f>VLOOKUP(D641,'Plateformes multimodales'!A:E,5,FALSE)</f>
        <v>NR</v>
      </c>
      <c r="D641" t="s">
        <v>501</v>
      </c>
      <c r="E641" t="str">
        <f>VLOOKUP(D641,'Plateformes multimodales'!A:B,2,FALSE)</f>
        <v>Port of Antwerp</v>
      </c>
      <c r="F641" t="str">
        <f>VLOOKUP(H641,'Plateformes multimodales'!A:I,9,FALSE)</f>
        <v>France</v>
      </c>
      <c r="G641" s="6">
        <f>VLOOKUP(H641,'Plateformes multimodales'!A:I,5,FALSE)</f>
        <v>21</v>
      </c>
      <c r="H641" s="9" t="s">
        <v>68</v>
      </c>
      <c r="I641" s="9" t="str">
        <f>VLOOKUP(H641,'Plateformes multimodales'!A:B,2,FALSE)</f>
        <v>Naviland Cargo</v>
      </c>
      <c r="K641" s="6" t="s">
        <v>16</v>
      </c>
      <c r="L641" s="20">
        <v>0.58333333333333337</v>
      </c>
      <c r="M641" s="6" t="s">
        <v>18</v>
      </c>
      <c r="N641" s="20">
        <v>0.33333333333333331</v>
      </c>
      <c r="O641" t="s">
        <v>223</v>
      </c>
      <c r="P641" t="s">
        <v>495</v>
      </c>
      <c r="Q641" t="s">
        <v>223</v>
      </c>
      <c r="R641" t="s">
        <v>223</v>
      </c>
      <c r="S641" t="s">
        <v>223</v>
      </c>
    </row>
    <row r="642" spans="1:19" ht="14.45" customHeight="1" x14ac:dyDescent="0.25">
      <c r="A642" t="s">
        <v>70</v>
      </c>
      <c r="B642" t="str">
        <f>VLOOKUP(D642,'Plateformes multimodales'!A:I,9,FALSE)</f>
        <v>Belgique</v>
      </c>
      <c r="C642" s="6" t="str">
        <f>VLOOKUP(D642,'Plateformes multimodales'!A:E,5,FALSE)</f>
        <v>NR</v>
      </c>
      <c r="D642" t="s">
        <v>501</v>
      </c>
      <c r="E642" t="str">
        <f>VLOOKUP(D642,'Plateformes multimodales'!A:B,2,FALSE)</f>
        <v>Port of Antwerp</v>
      </c>
      <c r="F642" t="str">
        <f>VLOOKUP(H642,'Plateformes multimodales'!A:I,9,FALSE)</f>
        <v>France</v>
      </c>
      <c r="G642" s="6">
        <f>VLOOKUP(H642,'Plateformes multimodales'!A:I,5,FALSE)</f>
        <v>21</v>
      </c>
      <c r="H642" s="9" t="s">
        <v>68</v>
      </c>
      <c r="I642" s="9" t="str">
        <f>VLOOKUP(H642,'Plateformes multimodales'!A:B,2,FALSE)</f>
        <v>Naviland Cargo</v>
      </c>
      <c r="K642" s="6" t="s">
        <v>19</v>
      </c>
      <c r="L642" s="20">
        <v>0.58333333333333337</v>
      </c>
      <c r="M642" s="6" t="s">
        <v>17</v>
      </c>
      <c r="N642" s="20">
        <v>0.33333333333333331</v>
      </c>
      <c r="O642" t="s">
        <v>223</v>
      </c>
      <c r="P642" t="s">
        <v>495</v>
      </c>
      <c r="Q642" t="s">
        <v>223</v>
      </c>
      <c r="R642" t="s">
        <v>223</v>
      </c>
      <c r="S642" t="s">
        <v>223</v>
      </c>
    </row>
    <row r="643" spans="1:19" ht="14.45" customHeight="1" x14ac:dyDescent="0.25">
      <c r="A643" t="s">
        <v>70</v>
      </c>
      <c r="B643" t="str">
        <f>VLOOKUP(D643,'Plateformes multimodales'!A:I,9,FALSE)</f>
        <v>Belgique</v>
      </c>
      <c r="C643" s="6" t="str">
        <f>VLOOKUP(D643,'Plateformes multimodales'!A:E,5,FALSE)</f>
        <v>NR</v>
      </c>
      <c r="D643" t="s">
        <v>501</v>
      </c>
      <c r="E643" t="str">
        <f>VLOOKUP(D643,'Plateformes multimodales'!A:B,2,FALSE)</f>
        <v>Port of Antwerp</v>
      </c>
      <c r="F643" t="str">
        <f>VLOOKUP(H643,'Plateformes multimodales'!A:I,9,FALSE)</f>
        <v>France</v>
      </c>
      <c r="G643" s="6">
        <f>VLOOKUP(H643,'Plateformes multimodales'!A:I,5,FALSE)</f>
        <v>21</v>
      </c>
      <c r="H643" s="9" t="s">
        <v>68</v>
      </c>
      <c r="I643" s="9" t="str">
        <f>VLOOKUP(H643,'Plateformes multimodales'!A:B,2,FALSE)</f>
        <v>Naviland Cargo</v>
      </c>
      <c r="K643" s="6" t="s">
        <v>18</v>
      </c>
      <c r="L643" s="20">
        <v>0.58333333333333337</v>
      </c>
      <c r="M643" s="6" t="s">
        <v>19</v>
      </c>
      <c r="N643" s="20">
        <v>0.33333333333333331</v>
      </c>
      <c r="O643" t="s">
        <v>223</v>
      </c>
      <c r="P643" t="s">
        <v>495</v>
      </c>
      <c r="Q643" t="s">
        <v>223</v>
      </c>
      <c r="R643" t="s">
        <v>223</v>
      </c>
      <c r="S643" t="s">
        <v>223</v>
      </c>
    </row>
    <row r="644" spans="1:19" ht="14.45" customHeight="1" x14ac:dyDescent="0.25">
      <c r="A644" t="s">
        <v>70</v>
      </c>
      <c r="B644" t="str">
        <f>VLOOKUP(D644,'Plateformes multimodales'!A:I,9,FALSE)</f>
        <v>Belgique</v>
      </c>
      <c r="C644" s="6" t="str">
        <f>VLOOKUP(D644,'Plateformes multimodales'!A:E,5,FALSE)</f>
        <v>NR</v>
      </c>
      <c r="D644" t="s">
        <v>501</v>
      </c>
      <c r="E644" t="str">
        <f>VLOOKUP(D644,'Plateformes multimodales'!A:B,2,FALSE)</f>
        <v>Port of Antwerp</v>
      </c>
      <c r="F644" t="str">
        <f>VLOOKUP(H644,'Plateformes multimodales'!A:I,9,FALSE)</f>
        <v>France</v>
      </c>
      <c r="G644" s="6">
        <f>VLOOKUP(H644,'Plateformes multimodales'!A:I,5,FALSE)</f>
        <v>21</v>
      </c>
      <c r="H644" s="9" t="s">
        <v>68</v>
      </c>
      <c r="I644" s="9" t="str">
        <f>VLOOKUP(H644,'Plateformes multimodales'!A:B,2,FALSE)</f>
        <v>Naviland Cargo</v>
      </c>
      <c r="K644" s="6" t="s">
        <v>17</v>
      </c>
      <c r="L644" s="20">
        <v>0.58333333333333337</v>
      </c>
      <c r="M644" s="6" t="s">
        <v>18</v>
      </c>
      <c r="N644" s="20">
        <v>0.33333333333333331</v>
      </c>
      <c r="O644" t="s">
        <v>223</v>
      </c>
      <c r="P644" t="s">
        <v>495</v>
      </c>
      <c r="Q644" t="s">
        <v>223</v>
      </c>
      <c r="R644" t="s">
        <v>223</v>
      </c>
      <c r="S644" t="s">
        <v>223</v>
      </c>
    </row>
    <row r="645" spans="1:19" ht="14.45" customHeight="1" x14ac:dyDescent="0.25">
      <c r="A645" t="s">
        <v>70</v>
      </c>
      <c r="B645" t="str">
        <f>VLOOKUP(D645,'Plateformes multimodales'!A:I,9,FALSE)</f>
        <v>Belgique</v>
      </c>
      <c r="C645" s="6" t="str">
        <f>VLOOKUP(D645,'Plateformes multimodales'!A:E,5,FALSE)</f>
        <v>NR</v>
      </c>
      <c r="D645" t="s">
        <v>501</v>
      </c>
      <c r="E645" t="str">
        <f>VLOOKUP(D645,'Plateformes multimodales'!A:B,2,FALSE)</f>
        <v>Port of Antwerp</v>
      </c>
      <c r="F645" t="str">
        <f>VLOOKUP(H645,'Plateformes multimodales'!A:I,9,FALSE)</f>
        <v>France</v>
      </c>
      <c r="G645" s="6">
        <f>VLOOKUP(H645,'Plateformes multimodales'!A:I,5,FALSE)</f>
        <v>21</v>
      </c>
      <c r="H645" s="9" t="s">
        <v>68</v>
      </c>
      <c r="I645" s="9" t="str">
        <f>VLOOKUP(H645,'Plateformes multimodales'!A:B,2,FALSE)</f>
        <v>Naviland Cargo</v>
      </c>
      <c r="K645" s="6" t="s">
        <v>20</v>
      </c>
      <c r="L645" s="20">
        <v>0.41666666666666669</v>
      </c>
      <c r="M645" s="6" t="s">
        <v>19</v>
      </c>
      <c r="N645" s="20">
        <v>0.33333333333333331</v>
      </c>
      <c r="O645" t="s">
        <v>223</v>
      </c>
      <c r="P645" t="s">
        <v>495</v>
      </c>
      <c r="Q645" t="s">
        <v>223</v>
      </c>
      <c r="R645" t="s">
        <v>223</v>
      </c>
      <c r="S645" t="s">
        <v>223</v>
      </c>
    </row>
    <row r="646" spans="1:19" ht="14.45" customHeight="1" x14ac:dyDescent="0.25">
      <c r="A646" t="s">
        <v>70</v>
      </c>
      <c r="B646" t="str">
        <f>VLOOKUP(D646,'Plateformes multimodales'!A:I,9,FALSE)</f>
        <v>Belgique</v>
      </c>
      <c r="C646" s="6" t="str">
        <f>VLOOKUP(D646,'Plateformes multimodales'!A:E,5,FALSE)</f>
        <v>NR</v>
      </c>
      <c r="D646" t="s">
        <v>501</v>
      </c>
      <c r="E646" t="str">
        <f>VLOOKUP(D646,'Plateformes multimodales'!A:B,2,FALSE)</f>
        <v>Port of Antwerp</v>
      </c>
      <c r="F646" t="str">
        <f>VLOOKUP(H646,'Plateformes multimodales'!A:I,9,FALSE)</f>
        <v>France</v>
      </c>
      <c r="G646" s="6">
        <f>VLOOKUP(H646,'Plateformes multimodales'!A:I,5,FALSE)</f>
        <v>69</v>
      </c>
      <c r="H646" s="9" t="s">
        <v>518</v>
      </c>
      <c r="I646" s="9" t="str">
        <f>VLOOKUP(H646,'Plateformes multimodales'!A:B,2,FALSE)</f>
        <v>CMA CGM</v>
      </c>
      <c r="K646" s="6" t="s">
        <v>15</v>
      </c>
      <c r="L646" s="20">
        <v>0.58333333333333337</v>
      </c>
      <c r="M646" s="6" t="s">
        <v>19</v>
      </c>
      <c r="N646" s="20">
        <v>0.35416666666666669</v>
      </c>
      <c r="O646" t="s">
        <v>223</v>
      </c>
      <c r="P646" t="s">
        <v>495</v>
      </c>
      <c r="Q646" t="s">
        <v>223</v>
      </c>
      <c r="R646" t="s">
        <v>223</v>
      </c>
      <c r="S646" t="s">
        <v>223</v>
      </c>
    </row>
    <row r="647" spans="1:19" ht="14.45" customHeight="1" x14ac:dyDescent="0.25">
      <c r="A647" t="s">
        <v>70</v>
      </c>
      <c r="B647" t="str">
        <f>VLOOKUP(D647,'Plateformes multimodales'!A:I,9,FALSE)</f>
        <v>Belgique</v>
      </c>
      <c r="C647" s="6" t="str">
        <f>VLOOKUP(D647,'Plateformes multimodales'!A:E,5,FALSE)</f>
        <v>NR</v>
      </c>
      <c r="D647" t="s">
        <v>501</v>
      </c>
      <c r="E647" t="str">
        <f>VLOOKUP(D647,'Plateformes multimodales'!A:B,2,FALSE)</f>
        <v>Port of Antwerp</v>
      </c>
      <c r="F647" t="str">
        <f>VLOOKUP(H647,'Plateformes multimodales'!A:I,9,FALSE)</f>
        <v>France</v>
      </c>
      <c r="G647" s="6">
        <f>VLOOKUP(H647,'Plateformes multimodales'!A:I,5,FALSE)</f>
        <v>69</v>
      </c>
      <c r="H647" s="9" t="s">
        <v>518</v>
      </c>
      <c r="I647" s="9" t="str">
        <f>VLOOKUP(H647,'Plateformes multimodales'!A:B,2,FALSE)</f>
        <v>CMA CGM</v>
      </c>
      <c r="K647" s="6" t="s">
        <v>16</v>
      </c>
      <c r="L647" s="20">
        <v>0.58333333333333337</v>
      </c>
      <c r="M647" s="6" t="s">
        <v>18</v>
      </c>
      <c r="N647" s="20">
        <v>0.35416666666666669</v>
      </c>
      <c r="O647" t="s">
        <v>223</v>
      </c>
      <c r="P647" t="s">
        <v>495</v>
      </c>
      <c r="Q647" t="s">
        <v>223</v>
      </c>
      <c r="R647" t="s">
        <v>223</v>
      </c>
      <c r="S647" t="s">
        <v>223</v>
      </c>
    </row>
    <row r="648" spans="1:19" ht="14.45" customHeight="1" x14ac:dyDescent="0.25">
      <c r="A648" t="s">
        <v>70</v>
      </c>
      <c r="B648" t="str">
        <f>VLOOKUP(D648,'Plateformes multimodales'!A:I,9,FALSE)</f>
        <v>Belgique</v>
      </c>
      <c r="C648" s="6" t="str">
        <f>VLOOKUP(D648,'Plateformes multimodales'!A:E,5,FALSE)</f>
        <v>NR</v>
      </c>
      <c r="D648" t="s">
        <v>501</v>
      </c>
      <c r="E648" t="str">
        <f>VLOOKUP(D648,'Plateformes multimodales'!A:B,2,FALSE)</f>
        <v>Port of Antwerp</v>
      </c>
      <c r="F648" t="str">
        <f>VLOOKUP(H648,'Plateformes multimodales'!A:I,9,FALSE)</f>
        <v>France</v>
      </c>
      <c r="G648" s="6">
        <f>VLOOKUP(H648,'Plateformes multimodales'!A:I,5,FALSE)</f>
        <v>69</v>
      </c>
      <c r="H648" s="9" t="s">
        <v>518</v>
      </c>
      <c r="I648" s="9" t="str">
        <f>VLOOKUP(H648,'Plateformes multimodales'!A:B,2,FALSE)</f>
        <v>CMA CGM</v>
      </c>
      <c r="K648" s="6" t="s">
        <v>19</v>
      </c>
      <c r="L648" s="20">
        <v>0.58333333333333337</v>
      </c>
      <c r="M648" s="6" t="s">
        <v>17</v>
      </c>
      <c r="N648" s="20">
        <v>0.35416666666666669</v>
      </c>
      <c r="O648" t="s">
        <v>223</v>
      </c>
      <c r="P648" t="s">
        <v>495</v>
      </c>
      <c r="Q648" t="s">
        <v>223</v>
      </c>
      <c r="R648" t="s">
        <v>223</v>
      </c>
      <c r="S648" t="s">
        <v>223</v>
      </c>
    </row>
    <row r="649" spans="1:19" ht="14.45" customHeight="1" x14ac:dyDescent="0.25">
      <c r="A649" t="s">
        <v>70</v>
      </c>
      <c r="B649" t="str">
        <f>VLOOKUP(D649,'Plateformes multimodales'!A:I,9,FALSE)</f>
        <v>Belgique</v>
      </c>
      <c r="C649" s="6" t="str">
        <f>VLOOKUP(D649,'Plateformes multimodales'!A:E,5,FALSE)</f>
        <v>NR</v>
      </c>
      <c r="D649" t="s">
        <v>501</v>
      </c>
      <c r="E649" t="str">
        <f>VLOOKUP(D649,'Plateformes multimodales'!A:B,2,FALSE)</f>
        <v>Port of Antwerp</v>
      </c>
      <c r="F649" t="str">
        <f>VLOOKUP(H649,'Plateformes multimodales'!A:I,9,FALSE)</f>
        <v>France</v>
      </c>
      <c r="G649" s="6">
        <f>VLOOKUP(H649,'Plateformes multimodales'!A:I,5,FALSE)</f>
        <v>69</v>
      </c>
      <c r="H649" s="9" t="s">
        <v>518</v>
      </c>
      <c r="I649" s="9" t="str">
        <f>VLOOKUP(H649,'Plateformes multimodales'!A:B,2,FALSE)</f>
        <v>CMA CGM</v>
      </c>
      <c r="K649" s="6" t="s">
        <v>18</v>
      </c>
      <c r="L649" s="20">
        <v>0.58333333333333337</v>
      </c>
      <c r="M649" s="6" t="s">
        <v>19</v>
      </c>
      <c r="N649" s="20">
        <v>0.25</v>
      </c>
      <c r="O649" t="s">
        <v>223</v>
      </c>
      <c r="P649" t="s">
        <v>495</v>
      </c>
      <c r="Q649" t="s">
        <v>223</v>
      </c>
      <c r="R649" t="s">
        <v>223</v>
      </c>
      <c r="S649" t="s">
        <v>223</v>
      </c>
    </row>
    <row r="650" spans="1:19" ht="14.45" customHeight="1" x14ac:dyDescent="0.25">
      <c r="A650" t="s">
        <v>70</v>
      </c>
      <c r="B650" t="str">
        <f>VLOOKUP(D650,'Plateformes multimodales'!A:I,9,FALSE)</f>
        <v>Belgique</v>
      </c>
      <c r="C650" s="6" t="str">
        <f>VLOOKUP(D650,'Plateformes multimodales'!A:E,5,FALSE)</f>
        <v>NR</v>
      </c>
      <c r="D650" t="s">
        <v>501</v>
      </c>
      <c r="E650" t="str">
        <f>VLOOKUP(D650,'Plateformes multimodales'!A:B,2,FALSE)</f>
        <v>Port of Antwerp</v>
      </c>
      <c r="F650" t="str">
        <f>VLOOKUP(H650,'Plateformes multimodales'!A:I,9,FALSE)</f>
        <v>France</v>
      </c>
      <c r="G650" s="6">
        <f>VLOOKUP(H650,'Plateformes multimodales'!A:I,5,FALSE)</f>
        <v>69</v>
      </c>
      <c r="H650" s="9" t="s">
        <v>518</v>
      </c>
      <c r="I650" s="9" t="str">
        <f>VLOOKUP(H650,'Plateformes multimodales'!A:B,2,FALSE)</f>
        <v>CMA CGM</v>
      </c>
      <c r="K650" s="6" t="s">
        <v>17</v>
      </c>
      <c r="L650" s="20">
        <v>0.58333333333333337</v>
      </c>
      <c r="M650" s="6" t="s">
        <v>18</v>
      </c>
      <c r="N650" s="20">
        <v>0.35416666666666669</v>
      </c>
      <c r="O650" t="s">
        <v>223</v>
      </c>
      <c r="P650" t="s">
        <v>495</v>
      </c>
      <c r="Q650" t="s">
        <v>223</v>
      </c>
      <c r="R650" t="s">
        <v>223</v>
      </c>
      <c r="S650" t="s">
        <v>223</v>
      </c>
    </row>
    <row r="651" spans="1:19" ht="14.45" customHeight="1" x14ac:dyDescent="0.25">
      <c r="A651" t="s">
        <v>70</v>
      </c>
      <c r="B651" t="str">
        <f>VLOOKUP(D651,'Plateformes multimodales'!A:I,9,FALSE)</f>
        <v>Belgique</v>
      </c>
      <c r="C651" s="6" t="str">
        <f>VLOOKUP(D651,'Plateformes multimodales'!A:E,5,FALSE)</f>
        <v>NR</v>
      </c>
      <c r="D651" t="s">
        <v>501</v>
      </c>
      <c r="E651" t="str">
        <f>VLOOKUP(D651,'Plateformes multimodales'!A:B,2,FALSE)</f>
        <v>Port of Antwerp</v>
      </c>
      <c r="F651" t="str">
        <f>VLOOKUP(H651,'Plateformes multimodales'!A:I,9,FALSE)</f>
        <v>France</v>
      </c>
      <c r="G651" s="6">
        <f>VLOOKUP(H651,'Plateformes multimodales'!A:I,5,FALSE)</f>
        <v>69</v>
      </c>
      <c r="H651" s="9" t="s">
        <v>518</v>
      </c>
      <c r="I651" s="9" t="str">
        <f>VLOOKUP(H651,'Plateformes multimodales'!A:B,2,FALSE)</f>
        <v>CMA CGM</v>
      </c>
      <c r="K651" s="6" t="s">
        <v>20</v>
      </c>
      <c r="L651" s="20">
        <v>0.41666666666666669</v>
      </c>
      <c r="M651" s="6" t="s">
        <v>19</v>
      </c>
      <c r="N651" s="20">
        <v>0.35416666666666669</v>
      </c>
      <c r="O651" t="s">
        <v>223</v>
      </c>
      <c r="P651" t="s">
        <v>495</v>
      </c>
      <c r="Q651" t="s">
        <v>223</v>
      </c>
      <c r="R651" t="s">
        <v>223</v>
      </c>
      <c r="S651" t="s">
        <v>223</v>
      </c>
    </row>
    <row r="652" spans="1:19" ht="14.45" customHeight="1" x14ac:dyDescent="0.25">
      <c r="A652" t="s">
        <v>70</v>
      </c>
      <c r="B652" t="str">
        <f>VLOOKUP(D652,'Plateformes multimodales'!A:I,9,FALSE)</f>
        <v>Belgique</v>
      </c>
      <c r="C652" s="6" t="str">
        <f>VLOOKUP(D652,'Plateformes multimodales'!A:E,5,FALSE)</f>
        <v>NR</v>
      </c>
      <c r="D652" t="s">
        <v>501</v>
      </c>
      <c r="E652" t="str">
        <f>VLOOKUP(D652,'Plateformes multimodales'!A:B,2,FALSE)</f>
        <v>Port of Antwerp</v>
      </c>
      <c r="F652" t="str">
        <f>VLOOKUP(H652,'Plateformes multimodales'!A:I,9,FALSE)</f>
        <v>France</v>
      </c>
      <c r="G652" s="6">
        <f>VLOOKUP(H652,'Plateformes multimodales'!A:I,5,FALSE)</f>
        <v>13</v>
      </c>
      <c r="H652" s="9" t="s">
        <v>398</v>
      </c>
      <c r="I652" s="9" t="str">
        <f>VLOOKUP(H652,'Plateformes multimodales'!A:B,2,FALSE)</f>
        <v>Grand port maritime de Marseille (GPMM)</v>
      </c>
      <c r="K652" s="6" t="s">
        <v>15</v>
      </c>
      <c r="L652" s="20">
        <v>0.58333333333333337</v>
      </c>
      <c r="M652" s="6" t="s">
        <v>18</v>
      </c>
      <c r="N652" s="20">
        <v>0.625</v>
      </c>
      <c r="O652" t="s">
        <v>223</v>
      </c>
      <c r="P652" t="s">
        <v>495</v>
      </c>
      <c r="Q652" t="s">
        <v>223</v>
      </c>
      <c r="R652" t="s">
        <v>223</v>
      </c>
      <c r="S652" t="s">
        <v>223</v>
      </c>
    </row>
    <row r="653" spans="1:19" ht="14.45" customHeight="1" x14ac:dyDescent="0.25">
      <c r="A653" t="s">
        <v>70</v>
      </c>
      <c r="B653" t="str">
        <f>VLOOKUP(D653,'Plateformes multimodales'!A:I,9,FALSE)</f>
        <v>Belgique</v>
      </c>
      <c r="C653" s="6" t="str">
        <f>VLOOKUP(D653,'Plateformes multimodales'!A:E,5,FALSE)</f>
        <v>NR</v>
      </c>
      <c r="D653" t="s">
        <v>501</v>
      </c>
      <c r="E653" t="str">
        <f>VLOOKUP(D653,'Plateformes multimodales'!A:B,2,FALSE)</f>
        <v>Port of Antwerp</v>
      </c>
      <c r="F653" t="str">
        <f>VLOOKUP(H653,'Plateformes multimodales'!A:I,9,FALSE)</f>
        <v>France</v>
      </c>
      <c r="G653" s="6">
        <f>VLOOKUP(H653,'Plateformes multimodales'!A:I,5,FALSE)</f>
        <v>13</v>
      </c>
      <c r="H653" s="9" t="s">
        <v>398</v>
      </c>
      <c r="I653" s="9" t="str">
        <f>VLOOKUP(H653,'Plateformes multimodales'!A:B,2,FALSE)</f>
        <v>Grand port maritime de Marseille (GPMM)</v>
      </c>
      <c r="K653" s="6" t="s">
        <v>16</v>
      </c>
      <c r="L653" s="20">
        <v>0.58333333333333337</v>
      </c>
      <c r="M653" s="6" t="s">
        <v>17</v>
      </c>
      <c r="N653" s="20">
        <v>0.625</v>
      </c>
      <c r="O653" t="s">
        <v>223</v>
      </c>
      <c r="P653" t="s">
        <v>495</v>
      </c>
      <c r="Q653" t="s">
        <v>223</v>
      </c>
      <c r="R653" t="s">
        <v>223</v>
      </c>
      <c r="S653" t="s">
        <v>223</v>
      </c>
    </row>
    <row r="654" spans="1:19" ht="14.45" customHeight="1" x14ac:dyDescent="0.25">
      <c r="A654" t="s">
        <v>70</v>
      </c>
      <c r="B654" t="str">
        <f>VLOOKUP(D654,'Plateformes multimodales'!A:I,9,FALSE)</f>
        <v>Belgique</v>
      </c>
      <c r="C654" s="6" t="str">
        <f>VLOOKUP(D654,'Plateformes multimodales'!A:E,5,FALSE)</f>
        <v>NR</v>
      </c>
      <c r="D654" t="s">
        <v>501</v>
      </c>
      <c r="E654" t="str">
        <f>VLOOKUP(D654,'Plateformes multimodales'!A:B,2,FALSE)</f>
        <v>Port of Antwerp</v>
      </c>
      <c r="F654" t="str">
        <f>VLOOKUP(H654,'Plateformes multimodales'!A:I,9,FALSE)</f>
        <v>France</v>
      </c>
      <c r="G654" s="6">
        <f>VLOOKUP(H654,'Plateformes multimodales'!A:I,5,FALSE)</f>
        <v>13</v>
      </c>
      <c r="H654" s="9" t="s">
        <v>398</v>
      </c>
      <c r="I654" s="9" t="str">
        <f>VLOOKUP(H654,'Plateformes multimodales'!A:B,2,FALSE)</f>
        <v>Grand port maritime de Marseille (GPMM)</v>
      </c>
      <c r="K654" s="6" t="s">
        <v>19</v>
      </c>
      <c r="L654" s="20">
        <v>0.58333333333333337</v>
      </c>
      <c r="M654" s="6" t="s">
        <v>19</v>
      </c>
      <c r="N654" s="20">
        <v>0.625</v>
      </c>
      <c r="O654" t="s">
        <v>223</v>
      </c>
      <c r="P654" t="s">
        <v>495</v>
      </c>
      <c r="Q654" t="s">
        <v>223</v>
      </c>
      <c r="R654" t="s">
        <v>223</v>
      </c>
      <c r="S654" t="s">
        <v>223</v>
      </c>
    </row>
    <row r="655" spans="1:19" ht="14.45" customHeight="1" x14ac:dyDescent="0.25">
      <c r="A655" t="s">
        <v>70</v>
      </c>
      <c r="B655" t="str">
        <f>VLOOKUP(D655,'Plateformes multimodales'!A:I,9,FALSE)</f>
        <v>Belgique</v>
      </c>
      <c r="C655" s="6" t="str">
        <f>VLOOKUP(D655,'Plateformes multimodales'!A:E,5,FALSE)</f>
        <v>NR</v>
      </c>
      <c r="D655" t="s">
        <v>501</v>
      </c>
      <c r="E655" t="str">
        <f>VLOOKUP(D655,'Plateformes multimodales'!A:B,2,FALSE)</f>
        <v>Port of Antwerp</v>
      </c>
      <c r="F655" t="str">
        <f>VLOOKUP(H655,'Plateformes multimodales'!A:I,9,FALSE)</f>
        <v>France</v>
      </c>
      <c r="G655" s="6">
        <f>VLOOKUP(H655,'Plateformes multimodales'!A:I,5,FALSE)</f>
        <v>13</v>
      </c>
      <c r="H655" s="9" t="s">
        <v>398</v>
      </c>
      <c r="I655" s="9" t="str">
        <f>VLOOKUP(H655,'Plateformes multimodales'!A:B,2,FALSE)</f>
        <v>Grand port maritime de Marseille (GPMM)</v>
      </c>
      <c r="K655" s="6" t="s">
        <v>18</v>
      </c>
      <c r="L655" s="20">
        <v>0.58333333333333337</v>
      </c>
      <c r="M655" s="6" t="s">
        <v>18</v>
      </c>
      <c r="N655" s="20">
        <v>0.625</v>
      </c>
      <c r="O655" t="s">
        <v>223</v>
      </c>
      <c r="P655" t="s">
        <v>495</v>
      </c>
      <c r="Q655" t="s">
        <v>223</v>
      </c>
      <c r="R655" t="s">
        <v>223</v>
      </c>
      <c r="S655" t="s">
        <v>223</v>
      </c>
    </row>
    <row r="656" spans="1:19" ht="14.45" customHeight="1" x14ac:dyDescent="0.25">
      <c r="A656" t="s">
        <v>70</v>
      </c>
      <c r="B656" t="str">
        <f>VLOOKUP(D656,'Plateformes multimodales'!A:I,9,FALSE)</f>
        <v>Belgique</v>
      </c>
      <c r="C656" s="6" t="str">
        <f>VLOOKUP(D656,'Plateformes multimodales'!A:E,5,FALSE)</f>
        <v>NR</v>
      </c>
      <c r="D656" t="s">
        <v>501</v>
      </c>
      <c r="E656" t="str">
        <f>VLOOKUP(D656,'Plateformes multimodales'!A:B,2,FALSE)</f>
        <v>Port of Antwerp</v>
      </c>
      <c r="F656" t="str">
        <f>VLOOKUP(H656,'Plateformes multimodales'!A:I,9,FALSE)</f>
        <v>France</v>
      </c>
      <c r="G656" s="6">
        <f>VLOOKUP(H656,'Plateformes multimodales'!A:I,5,FALSE)</f>
        <v>13</v>
      </c>
      <c r="H656" s="9" t="s">
        <v>398</v>
      </c>
      <c r="I656" s="9" t="str">
        <f>VLOOKUP(H656,'Plateformes multimodales'!A:B,2,FALSE)</f>
        <v>Grand port maritime de Marseille (GPMM)</v>
      </c>
      <c r="K656" s="6" t="s">
        <v>17</v>
      </c>
      <c r="L656" s="20">
        <v>0.58333333333333337</v>
      </c>
      <c r="M656" s="6" t="s">
        <v>17</v>
      </c>
      <c r="N656" s="20">
        <v>0.625</v>
      </c>
      <c r="O656" t="s">
        <v>223</v>
      </c>
      <c r="P656" t="s">
        <v>495</v>
      </c>
      <c r="Q656" t="s">
        <v>223</v>
      </c>
      <c r="R656" t="s">
        <v>223</v>
      </c>
      <c r="S656" t="s">
        <v>223</v>
      </c>
    </row>
    <row r="657" spans="1:19" ht="14.45" customHeight="1" x14ac:dyDescent="0.25">
      <c r="A657" t="s">
        <v>70</v>
      </c>
      <c r="B657" t="str">
        <f>VLOOKUP(D657,'Plateformes multimodales'!A:I,9,FALSE)</f>
        <v>Belgique</v>
      </c>
      <c r="C657" s="6" t="str">
        <f>VLOOKUP(D657,'Plateformes multimodales'!A:E,5,FALSE)</f>
        <v>NR</v>
      </c>
      <c r="D657" t="s">
        <v>501</v>
      </c>
      <c r="E657" t="str">
        <f>VLOOKUP(D657,'Plateformes multimodales'!A:B,2,FALSE)</f>
        <v>Port of Antwerp</v>
      </c>
      <c r="F657" t="str">
        <f>VLOOKUP(H657,'Plateformes multimodales'!A:I,9,FALSE)</f>
        <v>France</v>
      </c>
      <c r="G657" s="6">
        <f>VLOOKUP(H657,'Plateformes multimodales'!A:I,5,FALSE)</f>
        <v>13</v>
      </c>
      <c r="H657" s="9" t="s">
        <v>398</v>
      </c>
      <c r="I657" s="9" t="str">
        <f>VLOOKUP(H657,'Plateformes multimodales'!A:B,2,FALSE)</f>
        <v>Grand port maritime de Marseille (GPMM)</v>
      </c>
      <c r="K657" s="6" t="s">
        <v>20</v>
      </c>
      <c r="L657" s="20">
        <v>0.41666666666666669</v>
      </c>
      <c r="M657" s="6" t="s">
        <v>18</v>
      </c>
      <c r="N657" s="20">
        <v>0.625</v>
      </c>
      <c r="O657" t="s">
        <v>223</v>
      </c>
      <c r="P657" t="s">
        <v>495</v>
      </c>
      <c r="Q657" t="s">
        <v>223</v>
      </c>
      <c r="R657" t="s">
        <v>223</v>
      </c>
      <c r="S657" t="s">
        <v>223</v>
      </c>
    </row>
    <row r="658" spans="1:19" ht="14.45" customHeight="1" x14ac:dyDescent="0.25">
      <c r="A658" t="s">
        <v>70</v>
      </c>
      <c r="B658" t="str">
        <f>VLOOKUP(D658,'Plateformes multimodales'!A:I,9,FALSE)</f>
        <v>Belgique</v>
      </c>
      <c r="C658" s="6" t="str">
        <f>VLOOKUP(D658,'Plateformes multimodales'!A:E,5,FALSE)</f>
        <v>NR</v>
      </c>
      <c r="D658" t="s">
        <v>501</v>
      </c>
      <c r="E658" t="str">
        <f>VLOOKUP(D658,'Plateformes multimodales'!A:B,2,FALSE)</f>
        <v>Port of Antwerp</v>
      </c>
      <c r="F658" t="str">
        <f>VLOOKUP(H658,'Plateformes multimodales'!A:I,9,FALSE)</f>
        <v>France</v>
      </c>
      <c r="G658" s="6">
        <f>VLOOKUP(H658,'Plateformes multimodales'!A:I,5,FALSE)</f>
        <v>63</v>
      </c>
      <c r="H658" s="9" t="s">
        <v>139</v>
      </c>
      <c r="I658" s="9" t="str">
        <f>VLOOKUP(H658,'Plateformes multimodales'!A:B,2,FALSE)</f>
        <v>Naviland Cargo</v>
      </c>
      <c r="K658" s="6" t="s">
        <v>15</v>
      </c>
      <c r="L658" s="20">
        <v>0.58333333333333337</v>
      </c>
      <c r="M658" s="6" t="s">
        <v>19</v>
      </c>
      <c r="N658" s="20">
        <v>0.35416666666666669</v>
      </c>
      <c r="O658" t="s">
        <v>223</v>
      </c>
      <c r="P658" t="s">
        <v>495</v>
      </c>
      <c r="Q658" t="s">
        <v>223</v>
      </c>
      <c r="R658" t="s">
        <v>223</v>
      </c>
      <c r="S658" t="s">
        <v>223</v>
      </c>
    </row>
    <row r="659" spans="1:19" ht="14.45" customHeight="1" x14ac:dyDescent="0.25">
      <c r="A659" t="s">
        <v>70</v>
      </c>
      <c r="B659" t="str">
        <f>VLOOKUP(D659,'Plateformes multimodales'!A:I,9,FALSE)</f>
        <v>Belgique</v>
      </c>
      <c r="C659" s="6" t="str">
        <f>VLOOKUP(D659,'Plateformes multimodales'!A:E,5,FALSE)</f>
        <v>NR</v>
      </c>
      <c r="D659" t="s">
        <v>501</v>
      </c>
      <c r="E659" t="str">
        <f>VLOOKUP(D659,'Plateformes multimodales'!A:B,2,FALSE)</f>
        <v>Port of Antwerp</v>
      </c>
      <c r="F659" t="str">
        <f>VLOOKUP(H659,'Plateformes multimodales'!A:I,9,FALSE)</f>
        <v>France</v>
      </c>
      <c r="G659" s="6">
        <f>VLOOKUP(H659,'Plateformes multimodales'!A:I,5,FALSE)</f>
        <v>63</v>
      </c>
      <c r="H659" s="9" t="s">
        <v>139</v>
      </c>
      <c r="I659" s="9" t="str">
        <f>VLOOKUP(H659,'Plateformes multimodales'!A:B,2,FALSE)</f>
        <v>Naviland Cargo</v>
      </c>
      <c r="K659" s="6" t="s">
        <v>16</v>
      </c>
      <c r="L659" s="20">
        <v>0.58333333333333337</v>
      </c>
      <c r="M659" s="6" t="s">
        <v>18</v>
      </c>
      <c r="N659" s="20">
        <v>0.35416666666666669</v>
      </c>
      <c r="O659" t="s">
        <v>223</v>
      </c>
      <c r="P659" t="s">
        <v>495</v>
      </c>
      <c r="Q659" t="s">
        <v>223</v>
      </c>
      <c r="R659" t="s">
        <v>223</v>
      </c>
      <c r="S659" t="s">
        <v>223</v>
      </c>
    </row>
    <row r="660" spans="1:19" ht="14.45" customHeight="1" x14ac:dyDescent="0.25">
      <c r="A660" t="s">
        <v>70</v>
      </c>
      <c r="B660" t="str">
        <f>VLOOKUP(D660,'Plateformes multimodales'!A:I,9,FALSE)</f>
        <v>Belgique</v>
      </c>
      <c r="C660" s="6" t="str">
        <f>VLOOKUP(D660,'Plateformes multimodales'!A:E,5,FALSE)</f>
        <v>NR</v>
      </c>
      <c r="D660" t="s">
        <v>501</v>
      </c>
      <c r="E660" t="str">
        <f>VLOOKUP(D660,'Plateformes multimodales'!A:B,2,FALSE)</f>
        <v>Port of Antwerp</v>
      </c>
      <c r="F660" t="str">
        <f>VLOOKUP(H660,'Plateformes multimodales'!A:I,9,FALSE)</f>
        <v>France</v>
      </c>
      <c r="G660" s="6">
        <f>VLOOKUP(H660,'Plateformes multimodales'!A:I,5,FALSE)</f>
        <v>63</v>
      </c>
      <c r="H660" s="9" t="s">
        <v>139</v>
      </c>
      <c r="I660" s="9" t="str">
        <f>VLOOKUP(H660,'Plateformes multimodales'!A:B,2,FALSE)</f>
        <v>Naviland Cargo</v>
      </c>
      <c r="K660" s="6" t="s">
        <v>19</v>
      </c>
      <c r="L660" s="20">
        <v>0.58333333333333337</v>
      </c>
      <c r="M660" s="6" t="s">
        <v>17</v>
      </c>
      <c r="N660" s="20">
        <v>0.35416666666666669</v>
      </c>
      <c r="O660" t="s">
        <v>223</v>
      </c>
      <c r="P660" t="s">
        <v>495</v>
      </c>
      <c r="Q660" t="s">
        <v>223</v>
      </c>
      <c r="R660" t="s">
        <v>223</v>
      </c>
      <c r="S660" t="s">
        <v>223</v>
      </c>
    </row>
    <row r="661" spans="1:19" ht="14.45" customHeight="1" x14ac:dyDescent="0.25">
      <c r="A661" t="s">
        <v>70</v>
      </c>
      <c r="B661" t="str">
        <f>VLOOKUP(D661,'Plateformes multimodales'!A:I,9,FALSE)</f>
        <v>Belgique</v>
      </c>
      <c r="C661" s="6" t="str">
        <f>VLOOKUP(D661,'Plateformes multimodales'!A:E,5,FALSE)</f>
        <v>NR</v>
      </c>
      <c r="D661" t="s">
        <v>501</v>
      </c>
      <c r="E661" t="str">
        <f>VLOOKUP(D661,'Plateformes multimodales'!A:B,2,FALSE)</f>
        <v>Port of Antwerp</v>
      </c>
      <c r="F661" t="str">
        <f>VLOOKUP(H661,'Plateformes multimodales'!A:I,9,FALSE)</f>
        <v>France</v>
      </c>
      <c r="G661" s="6">
        <f>VLOOKUP(H661,'Plateformes multimodales'!A:I,5,FALSE)</f>
        <v>63</v>
      </c>
      <c r="H661" s="9" t="s">
        <v>139</v>
      </c>
      <c r="I661" s="9" t="str">
        <f>VLOOKUP(H661,'Plateformes multimodales'!A:B,2,FALSE)</f>
        <v>Naviland Cargo</v>
      </c>
      <c r="K661" s="6" t="s">
        <v>18</v>
      </c>
      <c r="L661" s="20">
        <v>0.58333333333333337</v>
      </c>
      <c r="M661" s="6" t="s">
        <v>19</v>
      </c>
      <c r="N661" s="20">
        <v>0.25</v>
      </c>
      <c r="O661" t="s">
        <v>223</v>
      </c>
      <c r="P661" t="s">
        <v>495</v>
      </c>
      <c r="Q661" t="s">
        <v>223</v>
      </c>
      <c r="R661" t="s">
        <v>223</v>
      </c>
      <c r="S661" t="s">
        <v>223</v>
      </c>
    </row>
    <row r="662" spans="1:19" ht="14.45" customHeight="1" x14ac:dyDescent="0.25">
      <c r="A662" t="s">
        <v>70</v>
      </c>
      <c r="B662" t="str">
        <f>VLOOKUP(D662,'Plateformes multimodales'!A:I,9,FALSE)</f>
        <v>Belgique</v>
      </c>
      <c r="C662" s="6" t="str">
        <f>VLOOKUP(D662,'Plateformes multimodales'!A:E,5,FALSE)</f>
        <v>NR</v>
      </c>
      <c r="D662" t="s">
        <v>501</v>
      </c>
      <c r="E662" t="str">
        <f>VLOOKUP(D662,'Plateformes multimodales'!A:B,2,FALSE)</f>
        <v>Port of Antwerp</v>
      </c>
      <c r="F662" t="str">
        <f>VLOOKUP(H662,'Plateformes multimodales'!A:I,9,FALSE)</f>
        <v>France</v>
      </c>
      <c r="G662" s="6">
        <f>VLOOKUP(H662,'Plateformes multimodales'!A:I,5,FALSE)</f>
        <v>63</v>
      </c>
      <c r="H662" s="9" t="s">
        <v>139</v>
      </c>
      <c r="I662" s="9" t="str">
        <f>VLOOKUP(H662,'Plateformes multimodales'!A:B,2,FALSE)</f>
        <v>Naviland Cargo</v>
      </c>
      <c r="K662" s="6" t="s">
        <v>17</v>
      </c>
      <c r="L662" s="20">
        <v>0.58333333333333337</v>
      </c>
      <c r="M662" s="6" t="s">
        <v>18</v>
      </c>
      <c r="N662" s="20">
        <v>0.35416666666666669</v>
      </c>
      <c r="O662" t="s">
        <v>223</v>
      </c>
      <c r="P662" t="s">
        <v>495</v>
      </c>
      <c r="Q662" t="s">
        <v>223</v>
      </c>
      <c r="R662" t="s">
        <v>223</v>
      </c>
      <c r="S662" t="s">
        <v>223</v>
      </c>
    </row>
    <row r="663" spans="1:19" ht="14.45" customHeight="1" x14ac:dyDescent="0.25">
      <c r="A663" t="s">
        <v>70</v>
      </c>
      <c r="B663" t="str">
        <f>VLOOKUP(D663,'Plateformes multimodales'!A:I,9,FALSE)</f>
        <v>Belgique</v>
      </c>
      <c r="C663" s="6" t="str">
        <f>VLOOKUP(D663,'Plateformes multimodales'!A:E,5,FALSE)</f>
        <v>NR</v>
      </c>
      <c r="D663" t="s">
        <v>501</v>
      </c>
      <c r="E663" t="str">
        <f>VLOOKUP(D663,'Plateformes multimodales'!A:B,2,FALSE)</f>
        <v>Port of Antwerp</v>
      </c>
      <c r="F663" t="str">
        <f>VLOOKUP(H663,'Plateformes multimodales'!A:I,9,FALSE)</f>
        <v>France</v>
      </c>
      <c r="G663" s="6">
        <f>VLOOKUP(H663,'Plateformes multimodales'!A:I,5,FALSE)</f>
        <v>63</v>
      </c>
      <c r="H663" s="9" t="s">
        <v>139</v>
      </c>
      <c r="I663" s="9" t="str">
        <f>VLOOKUP(H663,'Plateformes multimodales'!A:B,2,FALSE)</f>
        <v>Naviland Cargo</v>
      </c>
      <c r="K663" s="6" t="s">
        <v>20</v>
      </c>
      <c r="L663" s="20">
        <v>0.41666666666666669</v>
      </c>
      <c r="M663" s="6" t="s">
        <v>19</v>
      </c>
      <c r="N663" s="20">
        <v>0.35416666666666669</v>
      </c>
      <c r="O663" t="s">
        <v>223</v>
      </c>
      <c r="P663" t="s">
        <v>495</v>
      </c>
      <c r="Q663" t="s">
        <v>223</v>
      </c>
      <c r="R663" t="s">
        <v>223</v>
      </c>
      <c r="S663" t="s">
        <v>223</v>
      </c>
    </row>
    <row r="664" spans="1:19" ht="14.45" customHeight="1" x14ac:dyDescent="0.25">
      <c r="A664" t="s">
        <v>70</v>
      </c>
      <c r="B664" t="str">
        <f>VLOOKUP(D664,'Plateformes multimodales'!A:I,9,FALSE)</f>
        <v>Belgique</v>
      </c>
      <c r="C664" s="6" t="str">
        <f>VLOOKUP(D664,'Plateformes multimodales'!A:E,5,FALSE)</f>
        <v>NR</v>
      </c>
      <c r="D664" t="s">
        <v>501</v>
      </c>
      <c r="E664" t="str">
        <f>VLOOKUP(D664,'Plateformes multimodales'!A:B,2,FALSE)</f>
        <v>Port of Antwerp</v>
      </c>
      <c r="F664" t="str">
        <f>VLOOKUP(H664,'Plateformes multimodales'!A:I,9,FALSE)</f>
        <v>France</v>
      </c>
      <c r="G664" s="6">
        <f>VLOOKUP(H664,'Plateformes multimodales'!A:I,5,FALSE)</f>
        <v>67</v>
      </c>
      <c r="H664" s="9" t="s">
        <v>298</v>
      </c>
      <c r="I664" s="9" t="str">
        <f>VLOOKUP(H664,'Plateformes multimodales'!A:B,2,FALSE)</f>
        <v>Naviland Cargo</v>
      </c>
      <c r="K664" s="6" t="s">
        <v>15</v>
      </c>
      <c r="L664" s="20">
        <v>0.58333333333333337</v>
      </c>
      <c r="M664" s="6" t="s">
        <v>16</v>
      </c>
      <c r="N664" s="20">
        <v>0.36458333333333331</v>
      </c>
      <c r="O664" t="s">
        <v>223</v>
      </c>
      <c r="P664" t="s">
        <v>495</v>
      </c>
      <c r="Q664" t="s">
        <v>223</v>
      </c>
      <c r="R664" t="s">
        <v>223</v>
      </c>
      <c r="S664" t="s">
        <v>223</v>
      </c>
    </row>
    <row r="665" spans="1:19" ht="14.45" customHeight="1" x14ac:dyDescent="0.25">
      <c r="A665" t="s">
        <v>70</v>
      </c>
      <c r="B665" t="str">
        <f>VLOOKUP(D665,'Plateformes multimodales'!A:I,9,FALSE)</f>
        <v>Belgique</v>
      </c>
      <c r="C665" s="6" t="str">
        <f>VLOOKUP(D665,'Plateformes multimodales'!A:E,5,FALSE)</f>
        <v>NR</v>
      </c>
      <c r="D665" t="s">
        <v>501</v>
      </c>
      <c r="E665" t="str">
        <f>VLOOKUP(D665,'Plateformes multimodales'!A:B,2,FALSE)</f>
        <v>Port of Antwerp</v>
      </c>
      <c r="F665" t="str">
        <f>VLOOKUP(H665,'Plateformes multimodales'!A:I,9,FALSE)</f>
        <v>France</v>
      </c>
      <c r="G665" s="6">
        <f>VLOOKUP(H665,'Plateformes multimodales'!A:I,5,FALSE)</f>
        <v>67</v>
      </c>
      <c r="H665" s="9" t="s">
        <v>298</v>
      </c>
      <c r="I665" s="9" t="str">
        <f>VLOOKUP(H665,'Plateformes multimodales'!A:B,2,FALSE)</f>
        <v>Naviland Cargo</v>
      </c>
      <c r="K665" s="6" t="s">
        <v>16</v>
      </c>
      <c r="L665" s="20">
        <v>0.58333333333333337</v>
      </c>
      <c r="M665" s="6" t="s">
        <v>19</v>
      </c>
      <c r="N665" s="20">
        <v>0.36458333333333331</v>
      </c>
      <c r="O665" t="s">
        <v>223</v>
      </c>
      <c r="P665" t="s">
        <v>495</v>
      </c>
      <c r="Q665" t="s">
        <v>223</v>
      </c>
      <c r="R665" t="s">
        <v>223</v>
      </c>
      <c r="S665" t="s">
        <v>223</v>
      </c>
    </row>
    <row r="666" spans="1:19" ht="14.45" customHeight="1" x14ac:dyDescent="0.25">
      <c r="A666" t="s">
        <v>70</v>
      </c>
      <c r="B666" t="str">
        <f>VLOOKUP(D666,'Plateformes multimodales'!A:I,9,FALSE)</f>
        <v>Belgique</v>
      </c>
      <c r="C666" s="6" t="str">
        <f>VLOOKUP(D666,'Plateformes multimodales'!A:E,5,FALSE)</f>
        <v>NR</v>
      </c>
      <c r="D666" t="s">
        <v>501</v>
      </c>
      <c r="E666" t="str">
        <f>VLOOKUP(D666,'Plateformes multimodales'!A:B,2,FALSE)</f>
        <v>Port of Antwerp</v>
      </c>
      <c r="F666" t="str">
        <f>VLOOKUP(H666,'Plateformes multimodales'!A:I,9,FALSE)</f>
        <v>France</v>
      </c>
      <c r="G666" s="6">
        <f>VLOOKUP(H666,'Plateformes multimodales'!A:I,5,FALSE)</f>
        <v>67</v>
      </c>
      <c r="H666" s="9" t="s">
        <v>298</v>
      </c>
      <c r="I666" s="9" t="str">
        <f>VLOOKUP(H666,'Plateformes multimodales'!A:B,2,FALSE)</f>
        <v>Naviland Cargo</v>
      </c>
      <c r="K666" s="6" t="s">
        <v>19</v>
      </c>
      <c r="L666" s="20">
        <v>0.58333333333333337</v>
      </c>
      <c r="M666" s="6" t="s">
        <v>18</v>
      </c>
      <c r="N666" s="20">
        <v>0.36458333333333331</v>
      </c>
      <c r="O666" t="s">
        <v>223</v>
      </c>
      <c r="P666" t="s">
        <v>495</v>
      </c>
      <c r="Q666" t="s">
        <v>223</v>
      </c>
      <c r="R666" t="s">
        <v>223</v>
      </c>
      <c r="S666" t="s">
        <v>223</v>
      </c>
    </row>
    <row r="667" spans="1:19" ht="14.45" customHeight="1" x14ac:dyDescent="0.25">
      <c r="A667" t="s">
        <v>70</v>
      </c>
      <c r="B667" t="str">
        <f>VLOOKUP(D667,'Plateformes multimodales'!A:I,9,FALSE)</f>
        <v>Belgique</v>
      </c>
      <c r="C667" s="6" t="str">
        <f>VLOOKUP(D667,'Plateformes multimodales'!A:E,5,FALSE)</f>
        <v>NR</v>
      </c>
      <c r="D667" t="s">
        <v>501</v>
      </c>
      <c r="E667" t="str">
        <f>VLOOKUP(D667,'Plateformes multimodales'!A:B,2,FALSE)</f>
        <v>Port of Antwerp</v>
      </c>
      <c r="F667" t="str">
        <f>VLOOKUP(H667,'Plateformes multimodales'!A:I,9,FALSE)</f>
        <v>France</v>
      </c>
      <c r="G667" s="6">
        <f>VLOOKUP(H667,'Plateformes multimodales'!A:I,5,FALSE)</f>
        <v>67</v>
      </c>
      <c r="H667" s="9" t="s">
        <v>298</v>
      </c>
      <c r="I667" s="9" t="str">
        <f>VLOOKUP(H667,'Plateformes multimodales'!A:B,2,FALSE)</f>
        <v>Naviland Cargo</v>
      </c>
      <c r="K667" s="6" t="s">
        <v>18</v>
      </c>
      <c r="L667" s="20">
        <v>0.58333333333333337</v>
      </c>
      <c r="M667" s="6" t="s">
        <v>17</v>
      </c>
      <c r="N667" s="20">
        <v>0.33333333333333331</v>
      </c>
      <c r="O667" t="s">
        <v>223</v>
      </c>
      <c r="P667" t="s">
        <v>495</v>
      </c>
      <c r="Q667" t="s">
        <v>223</v>
      </c>
      <c r="R667" t="s">
        <v>223</v>
      </c>
      <c r="S667" t="s">
        <v>223</v>
      </c>
    </row>
    <row r="668" spans="1:19" ht="14.45" customHeight="1" x14ac:dyDescent="0.25">
      <c r="A668" t="s">
        <v>70</v>
      </c>
      <c r="B668" t="str">
        <f>VLOOKUP(D668,'Plateformes multimodales'!A:I,9,FALSE)</f>
        <v>Belgique</v>
      </c>
      <c r="C668" s="6" t="str">
        <f>VLOOKUP(D668,'Plateformes multimodales'!A:E,5,FALSE)</f>
        <v>NR</v>
      </c>
      <c r="D668" t="s">
        <v>501</v>
      </c>
      <c r="E668" t="str">
        <f>VLOOKUP(D668,'Plateformes multimodales'!A:B,2,FALSE)</f>
        <v>Port of Antwerp</v>
      </c>
      <c r="F668" t="str">
        <f>VLOOKUP(H668,'Plateformes multimodales'!A:I,9,FALSE)</f>
        <v>France</v>
      </c>
      <c r="G668" s="6">
        <f>VLOOKUP(H668,'Plateformes multimodales'!A:I,5,FALSE)</f>
        <v>67</v>
      </c>
      <c r="H668" s="9" t="s">
        <v>298</v>
      </c>
      <c r="I668" s="9" t="str">
        <f>VLOOKUP(H668,'Plateformes multimodales'!A:B,2,FALSE)</f>
        <v>Naviland Cargo</v>
      </c>
      <c r="K668" s="6" t="s">
        <v>17</v>
      </c>
      <c r="L668" s="20">
        <v>0.58333333333333337</v>
      </c>
      <c r="M668" s="6" t="s">
        <v>19</v>
      </c>
      <c r="N668" s="20">
        <v>0.27083333333333331</v>
      </c>
      <c r="O668" t="s">
        <v>223</v>
      </c>
      <c r="P668" t="s">
        <v>495</v>
      </c>
      <c r="Q668" t="s">
        <v>223</v>
      </c>
      <c r="R668" t="s">
        <v>223</v>
      </c>
      <c r="S668" t="s">
        <v>223</v>
      </c>
    </row>
    <row r="669" spans="1:19" ht="14.45" customHeight="1" x14ac:dyDescent="0.25">
      <c r="A669" t="s">
        <v>70</v>
      </c>
      <c r="B669" t="str">
        <f>VLOOKUP(D669,'Plateformes multimodales'!A:I,9,FALSE)</f>
        <v>Belgique</v>
      </c>
      <c r="C669" s="6" t="str">
        <f>VLOOKUP(D669,'Plateformes multimodales'!A:E,5,FALSE)</f>
        <v>NR</v>
      </c>
      <c r="D669" t="s">
        <v>501</v>
      </c>
      <c r="E669" t="str">
        <f>VLOOKUP(D669,'Plateformes multimodales'!A:B,2,FALSE)</f>
        <v>Port of Antwerp</v>
      </c>
      <c r="F669" t="str">
        <f>VLOOKUP(H669,'Plateformes multimodales'!A:I,9,FALSE)</f>
        <v>France</v>
      </c>
      <c r="G669" s="6">
        <f>VLOOKUP(H669,'Plateformes multimodales'!A:I,5,FALSE)</f>
        <v>67</v>
      </c>
      <c r="H669" s="9" t="s">
        <v>298</v>
      </c>
      <c r="I669" s="9" t="str">
        <f>VLOOKUP(H669,'Plateformes multimodales'!A:B,2,FALSE)</f>
        <v>Naviland Cargo</v>
      </c>
      <c r="K669" s="6" t="s">
        <v>20</v>
      </c>
      <c r="L669" s="20">
        <v>0.41666666666666669</v>
      </c>
      <c r="M669" s="6" t="s">
        <v>16</v>
      </c>
      <c r="N669" s="20">
        <v>0.33333333333333331</v>
      </c>
      <c r="O669" t="s">
        <v>223</v>
      </c>
      <c r="P669" t="s">
        <v>495</v>
      </c>
      <c r="Q669" t="s">
        <v>223</v>
      </c>
      <c r="R669" t="s">
        <v>223</v>
      </c>
      <c r="S669" t="s">
        <v>223</v>
      </c>
    </row>
    <row r="670" spans="1:19" ht="14.45" customHeight="1" x14ac:dyDescent="0.25">
      <c r="A670" t="s">
        <v>70</v>
      </c>
      <c r="B670" t="str">
        <f>VLOOKUP(D670,'Plateformes multimodales'!A:I,9,FALSE)</f>
        <v>Belgique</v>
      </c>
      <c r="C670" s="6" t="str">
        <f>VLOOKUP(D670,'Plateformes multimodales'!A:E,5,FALSE)</f>
        <v>NR</v>
      </c>
      <c r="D670" t="s">
        <v>502</v>
      </c>
      <c r="E670" t="str">
        <f>VLOOKUP(D670,'Plateformes multimodales'!A:B,2,FALSE)</f>
        <v>Port of Antwerp</v>
      </c>
      <c r="F670" t="str">
        <f>VLOOKUP(H670,'Plateformes multimodales'!A:I,9,FALSE)</f>
        <v>France</v>
      </c>
      <c r="G670" s="6">
        <f>VLOOKUP(H670,'Plateformes multimodales'!A:I,5,FALSE)</f>
        <v>13</v>
      </c>
      <c r="H670" t="s">
        <v>325</v>
      </c>
      <c r="I670" s="9" t="str">
        <f>VLOOKUP(H670,'Plateformes multimodales'!A:B,2,FALSE)</f>
        <v>EUROFOS</v>
      </c>
      <c r="K670" s="6" t="s">
        <v>15</v>
      </c>
      <c r="L670" s="20">
        <v>0.58333333333333337</v>
      </c>
      <c r="M670" s="6" t="s">
        <v>18</v>
      </c>
      <c r="N670" s="20">
        <v>0.27083333333333331</v>
      </c>
      <c r="O670" t="s">
        <v>223</v>
      </c>
      <c r="P670" t="s">
        <v>495</v>
      </c>
      <c r="Q670" t="s">
        <v>223</v>
      </c>
      <c r="R670" t="s">
        <v>223</v>
      </c>
      <c r="S670" t="s">
        <v>223</v>
      </c>
    </row>
    <row r="671" spans="1:19" ht="14.45" customHeight="1" x14ac:dyDescent="0.25">
      <c r="A671" t="s">
        <v>70</v>
      </c>
      <c r="B671" t="str">
        <f>VLOOKUP(D671,'Plateformes multimodales'!A:I,9,FALSE)</f>
        <v>Belgique</v>
      </c>
      <c r="C671" s="6" t="str">
        <f>VLOOKUP(D671,'Plateformes multimodales'!A:E,5,FALSE)</f>
        <v>NR</v>
      </c>
      <c r="D671" t="s">
        <v>502</v>
      </c>
      <c r="E671" t="str">
        <f>VLOOKUP(D671,'Plateformes multimodales'!A:B,2,FALSE)</f>
        <v>Port of Antwerp</v>
      </c>
      <c r="F671" t="str">
        <f>VLOOKUP(H671,'Plateformes multimodales'!A:I,9,FALSE)</f>
        <v>France</v>
      </c>
      <c r="G671" s="6">
        <f>VLOOKUP(H671,'Plateformes multimodales'!A:I,5,FALSE)</f>
        <v>13</v>
      </c>
      <c r="H671" t="s">
        <v>325</v>
      </c>
      <c r="I671" s="9" t="str">
        <f>VLOOKUP(H671,'Plateformes multimodales'!A:B,2,FALSE)</f>
        <v>EUROFOS</v>
      </c>
      <c r="K671" s="6" t="s">
        <v>16</v>
      </c>
      <c r="L671" s="20">
        <v>0.58333333333333337</v>
      </c>
      <c r="M671" s="6" t="s">
        <v>17</v>
      </c>
      <c r="N671" s="20">
        <v>0.27083333333333331</v>
      </c>
      <c r="O671" t="s">
        <v>223</v>
      </c>
      <c r="P671" t="s">
        <v>495</v>
      </c>
      <c r="Q671" t="s">
        <v>223</v>
      </c>
      <c r="R671" t="s">
        <v>223</v>
      </c>
      <c r="S671" t="s">
        <v>223</v>
      </c>
    </row>
    <row r="672" spans="1:19" ht="14.45" customHeight="1" x14ac:dyDescent="0.25">
      <c r="A672" t="s">
        <v>70</v>
      </c>
      <c r="B672" t="str">
        <f>VLOOKUP(D672,'Plateformes multimodales'!A:I,9,FALSE)</f>
        <v>Belgique</v>
      </c>
      <c r="C672" s="6" t="str">
        <f>VLOOKUP(D672,'Plateformes multimodales'!A:E,5,FALSE)</f>
        <v>NR</v>
      </c>
      <c r="D672" t="s">
        <v>502</v>
      </c>
      <c r="E672" t="str">
        <f>VLOOKUP(D672,'Plateformes multimodales'!A:B,2,FALSE)</f>
        <v>Port of Antwerp</v>
      </c>
      <c r="F672" t="str">
        <f>VLOOKUP(H672,'Plateformes multimodales'!A:I,9,FALSE)</f>
        <v>France</v>
      </c>
      <c r="G672" s="6">
        <f>VLOOKUP(H672,'Plateformes multimodales'!A:I,5,FALSE)</f>
        <v>13</v>
      </c>
      <c r="H672" t="s">
        <v>325</v>
      </c>
      <c r="I672" s="9" t="str">
        <f>VLOOKUP(H672,'Plateformes multimodales'!A:B,2,FALSE)</f>
        <v>EUROFOS</v>
      </c>
      <c r="K672" s="6" t="s">
        <v>19</v>
      </c>
      <c r="L672" s="20">
        <v>0.58333333333333337</v>
      </c>
      <c r="M672" s="6" t="s">
        <v>19</v>
      </c>
      <c r="N672" s="20">
        <v>0.27083333333333331</v>
      </c>
      <c r="O672" t="s">
        <v>223</v>
      </c>
      <c r="P672" t="s">
        <v>495</v>
      </c>
      <c r="Q672" t="s">
        <v>223</v>
      </c>
      <c r="R672" t="s">
        <v>223</v>
      </c>
      <c r="S672" t="s">
        <v>223</v>
      </c>
    </row>
    <row r="673" spans="1:19" ht="14.45" customHeight="1" x14ac:dyDescent="0.25">
      <c r="A673" t="s">
        <v>70</v>
      </c>
      <c r="B673" t="str">
        <f>VLOOKUP(D673,'Plateformes multimodales'!A:I,9,FALSE)</f>
        <v>Belgique</v>
      </c>
      <c r="C673" s="6" t="str">
        <f>VLOOKUP(D673,'Plateformes multimodales'!A:E,5,FALSE)</f>
        <v>NR</v>
      </c>
      <c r="D673" t="s">
        <v>502</v>
      </c>
      <c r="E673" t="str">
        <f>VLOOKUP(D673,'Plateformes multimodales'!A:B,2,FALSE)</f>
        <v>Port of Antwerp</v>
      </c>
      <c r="F673" t="str">
        <f>VLOOKUP(H673,'Plateformes multimodales'!A:I,9,FALSE)</f>
        <v>France</v>
      </c>
      <c r="G673" s="6">
        <f>VLOOKUP(H673,'Plateformes multimodales'!A:I,5,FALSE)</f>
        <v>13</v>
      </c>
      <c r="H673" t="s">
        <v>325</v>
      </c>
      <c r="I673" s="9" t="str">
        <f>VLOOKUP(H673,'Plateformes multimodales'!A:B,2,FALSE)</f>
        <v>EUROFOS</v>
      </c>
      <c r="K673" s="6" t="s">
        <v>18</v>
      </c>
      <c r="L673" s="20">
        <v>0.58333333333333337</v>
      </c>
      <c r="M673" s="6" t="s">
        <v>18</v>
      </c>
      <c r="N673" s="20">
        <v>0.27083333333333331</v>
      </c>
      <c r="O673" t="s">
        <v>223</v>
      </c>
      <c r="P673" t="s">
        <v>495</v>
      </c>
      <c r="Q673" t="s">
        <v>223</v>
      </c>
      <c r="R673" t="s">
        <v>223</v>
      </c>
      <c r="S673" t="s">
        <v>223</v>
      </c>
    </row>
    <row r="674" spans="1:19" ht="14.45" customHeight="1" x14ac:dyDescent="0.25">
      <c r="A674" t="s">
        <v>70</v>
      </c>
      <c r="B674" t="str">
        <f>VLOOKUP(D674,'Plateformes multimodales'!A:I,9,FALSE)</f>
        <v>Belgique</v>
      </c>
      <c r="C674" s="6" t="str">
        <f>VLOOKUP(D674,'Plateformes multimodales'!A:E,5,FALSE)</f>
        <v>NR</v>
      </c>
      <c r="D674" t="s">
        <v>502</v>
      </c>
      <c r="E674" t="str">
        <f>VLOOKUP(D674,'Plateformes multimodales'!A:B,2,FALSE)</f>
        <v>Port of Antwerp</v>
      </c>
      <c r="F674" t="str">
        <f>VLOOKUP(H674,'Plateformes multimodales'!A:I,9,FALSE)</f>
        <v>France</v>
      </c>
      <c r="G674" s="6">
        <f>VLOOKUP(H674,'Plateformes multimodales'!A:I,5,FALSE)</f>
        <v>13</v>
      </c>
      <c r="H674" t="s">
        <v>325</v>
      </c>
      <c r="I674" s="9" t="str">
        <f>VLOOKUP(H674,'Plateformes multimodales'!A:B,2,FALSE)</f>
        <v>EUROFOS</v>
      </c>
      <c r="K674" s="6" t="s">
        <v>17</v>
      </c>
      <c r="L674" s="20">
        <v>0.58333333333333337</v>
      </c>
      <c r="M674" s="6" t="s">
        <v>17</v>
      </c>
      <c r="N674" s="20">
        <v>0.27083333333333331</v>
      </c>
      <c r="O674" t="s">
        <v>223</v>
      </c>
      <c r="P674" t="s">
        <v>495</v>
      </c>
      <c r="Q674" t="s">
        <v>223</v>
      </c>
      <c r="R674" t="s">
        <v>223</v>
      </c>
      <c r="S674" t="s">
        <v>223</v>
      </c>
    </row>
    <row r="675" spans="1:19" ht="14.45" customHeight="1" x14ac:dyDescent="0.25">
      <c r="A675" t="s">
        <v>70</v>
      </c>
      <c r="B675" t="str">
        <f>VLOOKUP(D675,'Plateformes multimodales'!A:I,9,FALSE)</f>
        <v>Belgique</v>
      </c>
      <c r="C675" s="6" t="str">
        <f>VLOOKUP(D675,'Plateformes multimodales'!A:E,5,FALSE)</f>
        <v>NR</v>
      </c>
      <c r="D675" t="s">
        <v>502</v>
      </c>
      <c r="E675" t="str">
        <f>VLOOKUP(D675,'Plateformes multimodales'!A:B,2,FALSE)</f>
        <v>Port of Antwerp</v>
      </c>
      <c r="F675" t="str">
        <f>VLOOKUP(H675,'Plateformes multimodales'!A:I,9,FALSE)</f>
        <v>France</v>
      </c>
      <c r="G675" s="6">
        <f>VLOOKUP(H675,'Plateformes multimodales'!A:I,5,FALSE)</f>
        <v>13</v>
      </c>
      <c r="H675" t="s">
        <v>325</v>
      </c>
      <c r="I675" s="9" t="str">
        <f>VLOOKUP(H675,'Plateformes multimodales'!A:B,2,FALSE)</f>
        <v>EUROFOS</v>
      </c>
      <c r="K675" s="6" t="s">
        <v>20</v>
      </c>
      <c r="L675" s="20">
        <v>0.41666666666666669</v>
      </c>
      <c r="M675" s="6" t="s">
        <v>18</v>
      </c>
      <c r="N675" s="20">
        <v>0.27083333333333331</v>
      </c>
      <c r="O675" t="s">
        <v>223</v>
      </c>
      <c r="P675" t="s">
        <v>495</v>
      </c>
      <c r="Q675" t="s">
        <v>223</v>
      </c>
      <c r="R675" t="s">
        <v>223</v>
      </c>
      <c r="S675" t="s">
        <v>223</v>
      </c>
    </row>
    <row r="676" spans="1:19" ht="14.45" customHeight="1" x14ac:dyDescent="0.25">
      <c r="A676" t="s">
        <v>70</v>
      </c>
      <c r="B676" t="str">
        <f>VLOOKUP(D676,'Plateformes multimodales'!A:I,9,FALSE)</f>
        <v>Belgique</v>
      </c>
      <c r="C676" s="6" t="str">
        <f>VLOOKUP(D676,'Plateformes multimodales'!A:E,5,FALSE)</f>
        <v>NR</v>
      </c>
      <c r="D676" t="s">
        <v>502</v>
      </c>
      <c r="E676" t="str">
        <f>VLOOKUP(D676,'Plateformes multimodales'!A:B,2,FALSE)</f>
        <v>Port of Antwerp</v>
      </c>
      <c r="F676" t="str">
        <f>VLOOKUP(H676,'Plateformes multimodales'!A:I,9,FALSE)</f>
        <v>France</v>
      </c>
      <c r="G676" s="6">
        <f>VLOOKUP(H676,'Plateformes multimodales'!A:I,5,FALSE)</f>
        <v>13</v>
      </c>
      <c r="H676" s="9" t="s">
        <v>336</v>
      </c>
      <c r="I676" s="9" t="str">
        <f>VLOOKUP(H676,'Plateformes multimodales'!A:B,2,FALSE)</f>
        <v>Seayard</v>
      </c>
      <c r="K676" s="6" t="s">
        <v>15</v>
      </c>
      <c r="L676" s="20">
        <v>0.58333333333333337</v>
      </c>
      <c r="M676" s="6" t="s">
        <v>18</v>
      </c>
      <c r="N676" s="20">
        <v>0.33333333333333331</v>
      </c>
      <c r="O676" t="s">
        <v>223</v>
      </c>
      <c r="P676" t="s">
        <v>495</v>
      </c>
      <c r="Q676" t="s">
        <v>223</v>
      </c>
      <c r="R676" t="s">
        <v>223</v>
      </c>
      <c r="S676" t="s">
        <v>223</v>
      </c>
    </row>
    <row r="677" spans="1:19" ht="14.45" customHeight="1" x14ac:dyDescent="0.25">
      <c r="A677" t="s">
        <v>70</v>
      </c>
      <c r="B677" t="str">
        <f>VLOOKUP(D677,'Plateformes multimodales'!A:I,9,FALSE)</f>
        <v>Belgique</v>
      </c>
      <c r="C677" s="6" t="str">
        <f>VLOOKUP(D677,'Plateformes multimodales'!A:E,5,FALSE)</f>
        <v>NR</v>
      </c>
      <c r="D677" t="s">
        <v>502</v>
      </c>
      <c r="E677" t="str">
        <f>VLOOKUP(D677,'Plateformes multimodales'!A:B,2,FALSE)</f>
        <v>Port of Antwerp</v>
      </c>
      <c r="F677" t="str">
        <f>VLOOKUP(H677,'Plateformes multimodales'!A:I,9,FALSE)</f>
        <v>France</v>
      </c>
      <c r="G677" s="6">
        <f>VLOOKUP(H677,'Plateformes multimodales'!A:I,5,FALSE)</f>
        <v>13</v>
      </c>
      <c r="H677" s="9" t="s">
        <v>336</v>
      </c>
      <c r="I677" s="9" t="str">
        <f>VLOOKUP(H677,'Plateformes multimodales'!A:B,2,FALSE)</f>
        <v>Seayard</v>
      </c>
      <c r="K677" s="6" t="s">
        <v>16</v>
      </c>
      <c r="L677" s="20">
        <v>0.58333333333333337</v>
      </c>
      <c r="M677" s="6" t="s">
        <v>17</v>
      </c>
      <c r="N677" s="20">
        <v>0.33333333333333331</v>
      </c>
      <c r="O677" t="s">
        <v>223</v>
      </c>
      <c r="P677" t="s">
        <v>495</v>
      </c>
      <c r="Q677" t="s">
        <v>223</v>
      </c>
      <c r="R677" t="s">
        <v>223</v>
      </c>
      <c r="S677" t="s">
        <v>223</v>
      </c>
    </row>
    <row r="678" spans="1:19" ht="14.45" customHeight="1" x14ac:dyDescent="0.25">
      <c r="A678" t="s">
        <v>70</v>
      </c>
      <c r="B678" t="str">
        <f>VLOOKUP(D678,'Plateformes multimodales'!A:I,9,FALSE)</f>
        <v>Belgique</v>
      </c>
      <c r="C678" s="6" t="str">
        <f>VLOOKUP(D678,'Plateformes multimodales'!A:E,5,FALSE)</f>
        <v>NR</v>
      </c>
      <c r="D678" t="s">
        <v>502</v>
      </c>
      <c r="E678" t="str">
        <f>VLOOKUP(D678,'Plateformes multimodales'!A:B,2,FALSE)</f>
        <v>Port of Antwerp</v>
      </c>
      <c r="F678" t="str">
        <f>VLOOKUP(H678,'Plateformes multimodales'!A:I,9,FALSE)</f>
        <v>France</v>
      </c>
      <c r="G678" s="6">
        <f>VLOOKUP(H678,'Plateformes multimodales'!A:I,5,FALSE)</f>
        <v>13</v>
      </c>
      <c r="H678" s="9" t="s">
        <v>336</v>
      </c>
      <c r="I678" s="9" t="str">
        <f>VLOOKUP(H678,'Plateformes multimodales'!A:B,2,FALSE)</f>
        <v>Seayard</v>
      </c>
      <c r="K678" s="6" t="s">
        <v>19</v>
      </c>
      <c r="L678" s="20">
        <v>0.58333333333333337</v>
      </c>
      <c r="M678" s="6" t="s">
        <v>19</v>
      </c>
      <c r="N678" s="20">
        <v>0.33333333333333331</v>
      </c>
      <c r="O678" t="s">
        <v>223</v>
      </c>
      <c r="P678" t="s">
        <v>495</v>
      </c>
      <c r="Q678" t="s">
        <v>223</v>
      </c>
      <c r="R678" t="s">
        <v>223</v>
      </c>
      <c r="S678" t="s">
        <v>223</v>
      </c>
    </row>
    <row r="679" spans="1:19" ht="14.45" customHeight="1" x14ac:dyDescent="0.25">
      <c r="A679" t="s">
        <v>70</v>
      </c>
      <c r="B679" t="str">
        <f>VLOOKUP(D679,'Plateformes multimodales'!A:I,9,FALSE)</f>
        <v>Belgique</v>
      </c>
      <c r="C679" s="6" t="str">
        <f>VLOOKUP(D679,'Plateformes multimodales'!A:E,5,FALSE)</f>
        <v>NR</v>
      </c>
      <c r="D679" t="s">
        <v>502</v>
      </c>
      <c r="E679" t="str">
        <f>VLOOKUP(D679,'Plateformes multimodales'!A:B,2,FALSE)</f>
        <v>Port of Antwerp</v>
      </c>
      <c r="F679" t="str">
        <f>VLOOKUP(H679,'Plateformes multimodales'!A:I,9,FALSE)</f>
        <v>France</v>
      </c>
      <c r="G679" s="6">
        <f>VLOOKUP(H679,'Plateformes multimodales'!A:I,5,FALSE)</f>
        <v>13</v>
      </c>
      <c r="H679" s="9" t="s">
        <v>336</v>
      </c>
      <c r="I679" s="9" t="str">
        <f>VLOOKUP(H679,'Plateformes multimodales'!A:B,2,FALSE)</f>
        <v>Seayard</v>
      </c>
      <c r="K679" s="6" t="s">
        <v>18</v>
      </c>
      <c r="L679" s="20">
        <v>0.58333333333333337</v>
      </c>
      <c r="M679" s="6" t="s">
        <v>18</v>
      </c>
      <c r="N679" s="20">
        <v>0.33333333333333331</v>
      </c>
      <c r="O679" t="s">
        <v>223</v>
      </c>
      <c r="P679" t="s">
        <v>495</v>
      </c>
      <c r="Q679" t="s">
        <v>223</v>
      </c>
      <c r="R679" t="s">
        <v>223</v>
      </c>
      <c r="S679" t="s">
        <v>223</v>
      </c>
    </row>
    <row r="680" spans="1:19" ht="14.45" customHeight="1" x14ac:dyDescent="0.25">
      <c r="A680" t="s">
        <v>70</v>
      </c>
      <c r="B680" t="str">
        <f>VLOOKUP(D680,'Plateformes multimodales'!A:I,9,FALSE)</f>
        <v>Belgique</v>
      </c>
      <c r="C680" s="6" t="str">
        <f>VLOOKUP(D680,'Plateformes multimodales'!A:E,5,FALSE)</f>
        <v>NR</v>
      </c>
      <c r="D680" t="s">
        <v>502</v>
      </c>
      <c r="E680" t="str">
        <f>VLOOKUP(D680,'Plateformes multimodales'!A:B,2,FALSE)</f>
        <v>Port of Antwerp</v>
      </c>
      <c r="F680" t="str">
        <f>VLOOKUP(H680,'Plateformes multimodales'!A:I,9,FALSE)</f>
        <v>France</v>
      </c>
      <c r="G680" s="6">
        <f>VLOOKUP(H680,'Plateformes multimodales'!A:I,5,FALSE)</f>
        <v>13</v>
      </c>
      <c r="H680" s="9" t="s">
        <v>336</v>
      </c>
      <c r="I680" s="9" t="str">
        <f>VLOOKUP(H680,'Plateformes multimodales'!A:B,2,FALSE)</f>
        <v>Seayard</v>
      </c>
      <c r="K680" s="6" t="s">
        <v>17</v>
      </c>
      <c r="L680" s="20">
        <v>0.58333333333333337</v>
      </c>
      <c r="M680" s="6" t="s">
        <v>17</v>
      </c>
      <c r="N680" s="20">
        <v>0.33333333333333331</v>
      </c>
      <c r="O680" t="s">
        <v>223</v>
      </c>
      <c r="P680" t="s">
        <v>495</v>
      </c>
      <c r="Q680" t="s">
        <v>223</v>
      </c>
      <c r="R680" t="s">
        <v>223</v>
      </c>
      <c r="S680" t="s">
        <v>223</v>
      </c>
    </row>
    <row r="681" spans="1:19" ht="14.45" customHeight="1" x14ac:dyDescent="0.25">
      <c r="A681" t="s">
        <v>70</v>
      </c>
      <c r="B681" t="str">
        <f>VLOOKUP(D681,'Plateformes multimodales'!A:I,9,FALSE)</f>
        <v>Belgique</v>
      </c>
      <c r="C681" s="6" t="str">
        <f>VLOOKUP(D681,'Plateformes multimodales'!A:E,5,FALSE)</f>
        <v>NR</v>
      </c>
      <c r="D681" t="s">
        <v>502</v>
      </c>
      <c r="E681" t="str">
        <f>VLOOKUP(D681,'Plateformes multimodales'!A:B,2,FALSE)</f>
        <v>Port of Antwerp</v>
      </c>
      <c r="F681" t="str">
        <f>VLOOKUP(H681,'Plateformes multimodales'!A:I,9,FALSE)</f>
        <v>France</v>
      </c>
      <c r="G681" s="6">
        <f>VLOOKUP(H681,'Plateformes multimodales'!A:I,5,FALSE)</f>
        <v>13</v>
      </c>
      <c r="H681" s="9" t="s">
        <v>336</v>
      </c>
      <c r="I681" s="9" t="str">
        <f>VLOOKUP(H681,'Plateformes multimodales'!A:B,2,FALSE)</f>
        <v>Seayard</v>
      </c>
      <c r="K681" s="6" t="s">
        <v>20</v>
      </c>
      <c r="L681" s="20">
        <v>0.41666666666666669</v>
      </c>
      <c r="M681" s="6" t="s">
        <v>18</v>
      </c>
      <c r="N681" s="20">
        <v>0.33333333333333331</v>
      </c>
      <c r="O681" t="s">
        <v>223</v>
      </c>
      <c r="P681" t="s">
        <v>495</v>
      </c>
      <c r="Q681" t="s">
        <v>223</v>
      </c>
      <c r="R681" t="s">
        <v>223</v>
      </c>
      <c r="S681" t="s">
        <v>223</v>
      </c>
    </row>
    <row r="682" spans="1:19" ht="14.45" customHeight="1" x14ac:dyDescent="0.25">
      <c r="A682" t="s">
        <v>70</v>
      </c>
      <c r="B682" t="str">
        <f>VLOOKUP(D682,'Plateformes multimodales'!A:I,9,FALSE)</f>
        <v>Belgique</v>
      </c>
      <c r="C682" s="6" t="str">
        <f>VLOOKUP(D682,'Plateformes multimodales'!A:E,5,FALSE)</f>
        <v>NR</v>
      </c>
      <c r="D682" t="s">
        <v>502</v>
      </c>
      <c r="E682" t="str">
        <f>VLOOKUP(D682,'Plateformes multimodales'!A:B,2,FALSE)</f>
        <v>Port of Antwerp</v>
      </c>
      <c r="F682" t="str">
        <f>VLOOKUP(H682,'Plateformes multimodales'!A:I,9,FALSE)</f>
        <v>France</v>
      </c>
      <c r="G682" s="6">
        <f>VLOOKUP(H682,'Plateformes multimodales'!A:I,5,FALSE)</f>
        <v>21</v>
      </c>
      <c r="H682" s="9" t="s">
        <v>68</v>
      </c>
      <c r="I682" s="9" t="str">
        <f>VLOOKUP(H682,'Plateformes multimodales'!A:B,2,FALSE)</f>
        <v>Naviland Cargo</v>
      </c>
      <c r="K682" s="6" t="s">
        <v>15</v>
      </c>
      <c r="L682" s="20">
        <v>0.58333333333333337</v>
      </c>
      <c r="M682" s="6" t="s">
        <v>19</v>
      </c>
      <c r="N682" s="20">
        <v>0.33333333333333331</v>
      </c>
      <c r="O682" t="s">
        <v>223</v>
      </c>
      <c r="P682" t="s">
        <v>495</v>
      </c>
      <c r="Q682" t="s">
        <v>223</v>
      </c>
      <c r="R682" t="s">
        <v>223</v>
      </c>
      <c r="S682" t="s">
        <v>223</v>
      </c>
    </row>
    <row r="683" spans="1:19" ht="14.45" customHeight="1" x14ac:dyDescent="0.25">
      <c r="A683" t="s">
        <v>70</v>
      </c>
      <c r="B683" t="str">
        <f>VLOOKUP(D683,'Plateformes multimodales'!A:I,9,FALSE)</f>
        <v>Belgique</v>
      </c>
      <c r="C683" s="6" t="str">
        <f>VLOOKUP(D683,'Plateformes multimodales'!A:E,5,FALSE)</f>
        <v>NR</v>
      </c>
      <c r="D683" t="s">
        <v>502</v>
      </c>
      <c r="E683" t="str">
        <f>VLOOKUP(D683,'Plateformes multimodales'!A:B,2,FALSE)</f>
        <v>Port of Antwerp</v>
      </c>
      <c r="F683" t="str">
        <f>VLOOKUP(H683,'Plateformes multimodales'!A:I,9,FALSE)</f>
        <v>France</v>
      </c>
      <c r="G683" s="6">
        <f>VLOOKUP(H683,'Plateformes multimodales'!A:I,5,FALSE)</f>
        <v>21</v>
      </c>
      <c r="H683" s="9" t="s">
        <v>68</v>
      </c>
      <c r="I683" s="9" t="str">
        <f>VLOOKUP(H683,'Plateformes multimodales'!A:B,2,FALSE)</f>
        <v>Naviland Cargo</v>
      </c>
      <c r="K683" s="6" t="s">
        <v>16</v>
      </c>
      <c r="L683" s="20">
        <v>0.58333333333333337</v>
      </c>
      <c r="M683" s="6" t="s">
        <v>18</v>
      </c>
      <c r="N683" s="20">
        <v>0.33333333333333331</v>
      </c>
      <c r="O683" t="s">
        <v>223</v>
      </c>
      <c r="P683" t="s">
        <v>495</v>
      </c>
      <c r="Q683" t="s">
        <v>223</v>
      </c>
      <c r="R683" t="s">
        <v>223</v>
      </c>
      <c r="S683" t="s">
        <v>223</v>
      </c>
    </row>
    <row r="684" spans="1:19" ht="14.45" customHeight="1" x14ac:dyDescent="0.25">
      <c r="A684" t="s">
        <v>70</v>
      </c>
      <c r="B684" t="str">
        <f>VLOOKUP(D684,'Plateformes multimodales'!A:I,9,FALSE)</f>
        <v>Belgique</v>
      </c>
      <c r="C684" s="6" t="str">
        <f>VLOOKUP(D684,'Plateformes multimodales'!A:E,5,FALSE)</f>
        <v>NR</v>
      </c>
      <c r="D684" t="s">
        <v>502</v>
      </c>
      <c r="E684" t="str">
        <f>VLOOKUP(D684,'Plateformes multimodales'!A:B,2,FALSE)</f>
        <v>Port of Antwerp</v>
      </c>
      <c r="F684" t="str">
        <f>VLOOKUP(H684,'Plateformes multimodales'!A:I,9,FALSE)</f>
        <v>France</v>
      </c>
      <c r="G684" s="6">
        <f>VLOOKUP(H684,'Plateformes multimodales'!A:I,5,FALSE)</f>
        <v>21</v>
      </c>
      <c r="H684" s="9" t="s">
        <v>68</v>
      </c>
      <c r="I684" s="9" t="str">
        <f>VLOOKUP(H684,'Plateformes multimodales'!A:B,2,FALSE)</f>
        <v>Naviland Cargo</v>
      </c>
      <c r="K684" s="6" t="s">
        <v>19</v>
      </c>
      <c r="L684" s="20">
        <v>0.58333333333333337</v>
      </c>
      <c r="M684" s="6" t="s">
        <v>17</v>
      </c>
      <c r="N684" s="20">
        <v>0.33333333333333331</v>
      </c>
      <c r="O684" t="s">
        <v>223</v>
      </c>
      <c r="P684" t="s">
        <v>495</v>
      </c>
      <c r="Q684" t="s">
        <v>223</v>
      </c>
      <c r="R684" t="s">
        <v>223</v>
      </c>
      <c r="S684" t="s">
        <v>223</v>
      </c>
    </row>
    <row r="685" spans="1:19" ht="14.45" customHeight="1" x14ac:dyDescent="0.25">
      <c r="A685" t="s">
        <v>70</v>
      </c>
      <c r="B685" t="str">
        <f>VLOOKUP(D685,'Plateformes multimodales'!A:I,9,FALSE)</f>
        <v>Belgique</v>
      </c>
      <c r="C685" s="6" t="str">
        <f>VLOOKUP(D685,'Plateformes multimodales'!A:E,5,FALSE)</f>
        <v>NR</v>
      </c>
      <c r="D685" t="s">
        <v>502</v>
      </c>
      <c r="E685" t="str">
        <f>VLOOKUP(D685,'Plateformes multimodales'!A:B,2,FALSE)</f>
        <v>Port of Antwerp</v>
      </c>
      <c r="F685" t="str">
        <f>VLOOKUP(H685,'Plateformes multimodales'!A:I,9,FALSE)</f>
        <v>France</v>
      </c>
      <c r="G685" s="6">
        <f>VLOOKUP(H685,'Plateformes multimodales'!A:I,5,FALSE)</f>
        <v>21</v>
      </c>
      <c r="H685" s="9" t="s">
        <v>68</v>
      </c>
      <c r="I685" s="9" t="str">
        <f>VLOOKUP(H685,'Plateformes multimodales'!A:B,2,FALSE)</f>
        <v>Naviland Cargo</v>
      </c>
      <c r="K685" s="6" t="s">
        <v>18</v>
      </c>
      <c r="L685" s="20">
        <v>0.58333333333333337</v>
      </c>
      <c r="M685" s="6" t="s">
        <v>19</v>
      </c>
      <c r="N685" s="20">
        <v>0.33333333333333331</v>
      </c>
      <c r="O685" t="s">
        <v>223</v>
      </c>
      <c r="P685" t="s">
        <v>495</v>
      </c>
      <c r="Q685" t="s">
        <v>223</v>
      </c>
      <c r="R685" t="s">
        <v>223</v>
      </c>
      <c r="S685" t="s">
        <v>223</v>
      </c>
    </row>
    <row r="686" spans="1:19" ht="14.45" customHeight="1" x14ac:dyDescent="0.25">
      <c r="A686" t="s">
        <v>70</v>
      </c>
      <c r="B686" t="str">
        <f>VLOOKUP(D686,'Plateformes multimodales'!A:I,9,FALSE)</f>
        <v>Belgique</v>
      </c>
      <c r="C686" s="6" t="str">
        <f>VLOOKUP(D686,'Plateformes multimodales'!A:E,5,FALSE)</f>
        <v>NR</v>
      </c>
      <c r="D686" t="s">
        <v>502</v>
      </c>
      <c r="E686" t="str">
        <f>VLOOKUP(D686,'Plateformes multimodales'!A:B,2,FALSE)</f>
        <v>Port of Antwerp</v>
      </c>
      <c r="F686" t="str">
        <f>VLOOKUP(H686,'Plateformes multimodales'!A:I,9,FALSE)</f>
        <v>France</v>
      </c>
      <c r="G686" s="6">
        <f>VLOOKUP(H686,'Plateformes multimodales'!A:I,5,FALSE)</f>
        <v>21</v>
      </c>
      <c r="H686" s="9" t="s">
        <v>68</v>
      </c>
      <c r="I686" s="9" t="str">
        <f>VLOOKUP(H686,'Plateformes multimodales'!A:B,2,FALSE)</f>
        <v>Naviland Cargo</v>
      </c>
      <c r="K686" s="6" t="s">
        <v>17</v>
      </c>
      <c r="L686" s="20">
        <v>0.58333333333333337</v>
      </c>
      <c r="M686" s="6" t="s">
        <v>18</v>
      </c>
      <c r="N686" s="20">
        <v>0.33333333333333331</v>
      </c>
      <c r="O686" t="s">
        <v>223</v>
      </c>
      <c r="P686" t="s">
        <v>495</v>
      </c>
      <c r="Q686" t="s">
        <v>223</v>
      </c>
      <c r="R686" t="s">
        <v>223</v>
      </c>
      <c r="S686" t="s">
        <v>223</v>
      </c>
    </row>
    <row r="687" spans="1:19" ht="14.45" customHeight="1" x14ac:dyDescent="0.25">
      <c r="A687" t="s">
        <v>70</v>
      </c>
      <c r="B687" t="str">
        <f>VLOOKUP(D687,'Plateformes multimodales'!A:I,9,FALSE)</f>
        <v>Belgique</v>
      </c>
      <c r="C687" s="6" t="str">
        <f>VLOOKUP(D687,'Plateformes multimodales'!A:E,5,FALSE)</f>
        <v>NR</v>
      </c>
      <c r="D687" t="s">
        <v>502</v>
      </c>
      <c r="E687" t="str">
        <f>VLOOKUP(D687,'Plateformes multimodales'!A:B,2,FALSE)</f>
        <v>Port of Antwerp</v>
      </c>
      <c r="F687" t="str">
        <f>VLOOKUP(H687,'Plateformes multimodales'!A:I,9,FALSE)</f>
        <v>France</v>
      </c>
      <c r="G687" s="6">
        <f>VLOOKUP(H687,'Plateformes multimodales'!A:I,5,FALSE)</f>
        <v>21</v>
      </c>
      <c r="H687" s="9" t="s">
        <v>68</v>
      </c>
      <c r="I687" s="9" t="str">
        <f>VLOOKUP(H687,'Plateformes multimodales'!A:B,2,FALSE)</f>
        <v>Naviland Cargo</v>
      </c>
      <c r="K687" s="6" t="s">
        <v>20</v>
      </c>
      <c r="L687" s="20">
        <v>0.41666666666666669</v>
      </c>
      <c r="M687" s="6" t="s">
        <v>19</v>
      </c>
      <c r="N687" s="20">
        <v>0.33333333333333331</v>
      </c>
      <c r="O687" t="s">
        <v>223</v>
      </c>
      <c r="P687" t="s">
        <v>495</v>
      </c>
      <c r="Q687" t="s">
        <v>223</v>
      </c>
      <c r="R687" t="s">
        <v>223</v>
      </c>
      <c r="S687" t="s">
        <v>223</v>
      </c>
    </row>
    <row r="688" spans="1:19" ht="14.45" customHeight="1" x14ac:dyDescent="0.25">
      <c r="A688" t="s">
        <v>70</v>
      </c>
      <c r="B688" t="str">
        <f>VLOOKUP(D688,'Plateformes multimodales'!A:I,9,FALSE)</f>
        <v>Belgique</v>
      </c>
      <c r="C688" s="6" t="str">
        <f>VLOOKUP(D688,'Plateformes multimodales'!A:E,5,FALSE)</f>
        <v>NR</v>
      </c>
      <c r="D688" t="s">
        <v>502</v>
      </c>
      <c r="E688" t="str">
        <f>VLOOKUP(D688,'Plateformes multimodales'!A:B,2,FALSE)</f>
        <v>Port of Antwerp</v>
      </c>
      <c r="F688" t="str">
        <f>VLOOKUP(H688,'Plateformes multimodales'!A:I,9,FALSE)</f>
        <v>France</v>
      </c>
      <c r="G688" s="6">
        <f>VLOOKUP(H688,'Plateformes multimodales'!A:I,5,FALSE)</f>
        <v>69</v>
      </c>
      <c r="H688" s="9" t="s">
        <v>518</v>
      </c>
      <c r="I688" s="9" t="str">
        <f>VLOOKUP(H688,'Plateformes multimodales'!A:B,2,FALSE)</f>
        <v>CMA CGM</v>
      </c>
      <c r="K688" s="6" t="s">
        <v>15</v>
      </c>
      <c r="L688" s="20">
        <v>0.58333333333333337</v>
      </c>
      <c r="M688" s="6" t="s">
        <v>19</v>
      </c>
      <c r="N688" s="20">
        <v>0.35416666666666669</v>
      </c>
      <c r="O688" t="s">
        <v>223</v>
      </c>
      <c r="P688" t="s">
        <v>495</v>
      </c>
      <c r="Q688" t="s">
        <v>223</v>
      </c>
      <c r="R688" t="s">
        <v>223</v>
      </c>
      <c r="S688" t="s">
        <v>223</v>
      </c>
    </row>
    <row r="689" spans="1:19" ht="14.45" customHeight="1" x14ac:dyDescent="0.25">
      <c r="A689" t="s">
        <v>70</v>
      </c>
      <c r="B689" t="str">
        <f>VLOOKUP(D689,'Plateformes multimodales'!A:I,9,FALSE)</f>
        <v>Belgique</v>
      </c>
      <c r="C689" s="6" t="str">
        <f>VLOOKUP(D689,'Plateformes multimodales'!A:E,5,FALSE)</f>
        <v>NR</v>
      </c>
      <c r="D689" t="s">
        <v>502</v>
      </c>
      <c r="E689" t="str">
        <f>VLOOKUP(D689,'Plateformes multimodales'!A:B,2,FALSE)</f>
        <v>Port of Antwerp</v>
      </c>
      <c r="F689" t="str">
        <f>VLOOKUP(H689,'Plateformes multimodales'!A:I,9,FALSE)</f>
        <v>France</v>
      </c>
      <c r="G689" s="6">
        <f>VLOOKUP(H689,'Plateformes multimodales'!A:I,5,FALSE)</f>
        <v>69</v>
      </c>
      <c r="H689" s="9" t="s">
        <v>518</v>
      </c>
      <c r="I689" s="9" t="str">
        <f>VLOOKUP(H689,'Plateformes multimodales'!A:B,2,FALSE)</f>
        <v>CMA CGM</v>
      </c>
      <c r="K689" s="6" t="s">
        <v>16</v>
      </c>
      <c r="L689" s="20">
        <v>0.58333333333333337</v>
      </c>
      <c r="M689" s="6" t="s">
        <v>18</v>
      </c>
      <c r="N689" s="20">
        <v>0.35416666666666669</v>
      </c>
      <c r="O689" t="s">
        <v>223</v>
      </c>
      <c r="P689" t="s">
        <v>495</v>
      </c>
      <c r="Q689" t="s">
        <v>223</v>
      </c>
      <c r="R689" t="s">
        <v>223</v>
      </c>
      <c r="S689" t="s">
        <v>223</v>
      </c>
    </row>
    <row r="690" spans="1:19" ht="14.45" customHeight="1" x14ac:dyDescent="0.25">
      <c r="A690" t="s">
        <v>70</v>
      </c>
      <c r="B690" t="str">
        <f>VLOOKUP(D690,'Plateformes multimodales'!A:I,9,FALSE)</f>
        <v>Belgique</v>
      </c>
      <c r="C690" s="6" t="str">
        <f>VLOOKUP(D690,'Plateformes multimodales'!A:E,5,FALSE)</f>
        <v>NR</v>
      </c>
      <c r="D690" t="s">
        <v>502</v>
      </c>
      <c r="E690" t="str">
        <f>VLOOKUP(D690,'Plateformes multimodales'!A:B,2,FALSE)</f>
        <v>Port of Antwerp</v>
      </c>
      <c r="F690" t="str">
        <f>VLOOKUP(H690,'Plateformes multimodales'!A:I,9,FALSE)</f>
        <v>France</v>
      </c>
      <c r="G690" s="6">
        <f>VLOOKUP(H690,'Plateformes multimodales'!A:I,5,FALSE)</f>
        <v>69</v>
      </c>
      <c r="H690" s="9" t="s">
        <v>518</v>
      </c>
      <c r="I690" s="9" t="str">
        <f>VLOOKUP(H690,'Plateformes multimodales'!A:B,2,FALSE)</f>
        <v>CMA CGM</v>
      </c>
      <c r="K690" s="6" t="s">
        <v>19</v>
      </c>
      <c r="L690" s="20">
        <v>0.58333333333333337</v>
      </c>
      <c r="M690" s="6" t="s">
        <v>17</v>
      </c>
      <c r="N690" s="20">
        <v>0.35416666666666669</v>
      </c>
      <c r="O690" t="s">
        <v>223</v>
      </c>
      <c r="P690" t="s">
        <v>495</v>
      </c>
      <c r="Q690" t="s">
        <v>223</v>
      </c>
      <c r="R690" t="s">
        <v>223</v>
      </c>
      <c r="S690" t="s">
        <v>223</v>
      </c>
    </row>
    <row r="691" spans="1:19" ht="14.45" customHeight="1" x14ac:dyDescent="0.25">
      <c r="A691" t="s">
        <v>70</v>
      </c>
      <c r="B691" t="str">
        <f>VLOOKUP(D691,'Plateformes multimodales'!A:I,9,FALSE)</f>
        <v>Belgique</v>
      </c>
      <c r="C691" s="6" t="str">
        <f>VLOOKUP(D691,'Plateformes multimodales'!A:E,5,FALSE)</f>
        <v>NR</v>
      </c>
      <c r="D691" t="s">
        <v>502</v>
      </c>
      <c r="E691" t="str">
        <f>VLOOKUP(D691,'Plateformes multimodales'!A:B,2,FALSE)</f>
        <v>Port of Antwerp</v>
      </c>
      <c r="F691" t="str">
        <f>VLOOKUP(H691,'Plateformes multimodales'!A:I,9,FALSE)</f>
        <v>France</v>
      </c>
      <c r="G691" s="6">
        <f>VLOOKUP(H691,'Plateformes multimodales'!A:I,5,FALSE)</f>
        <v>69</v>
      </c>
      <c r="H691" s="9" t="s">
        <v>518</v>
      </c>
      <c r="I691" s="9" t="str">
        <f>VLOOKUP(H691,'Plateformes multimodales'!A:B,2,FALSE)</f>
        <v>CMA CGM</v>
      </c>
      <c r="K691" s="6" t="s">
        <v>18</v>
      </c>
      <c r="L691" s="20">
        <v>0.58333333333333337</v>
      </c>
      <c r="M691" s="6" t="s">
        <v>19</v>
      </c>
      <c r="N691" s="20">
        <v>0.25</v>
      </c>
      <c r="O691" t="s">
        <v>223</v>
      </c>
      <c r="P691" t="s">
        <v>495</v>
      </c>
      <c r="Q691" t="s">
        <v>223</v>
      </c>
      <c r="R691" t="s">
        <v>223</v>
      </c>
      <c r="S691" t="s">
        <v>223</v>
      </c>
    </row>
    <row r="692" spans="1:19" ht="14.45" customHeight="1" x14ac:dyDescent="0.25">
      <c r="A692" t="s">
        <v>70</v>
      </c>
      <c r="B692" t="str">
        <f>VLOOKUP(D692,'Plateformes multimodales'!A:I,9,FALSE)</f>
        <v>Belgique</v>
      </c>
      <c r="C692" s="6" t="str">
        <f>VLOOKUP(D692,'Plateformes multimodales'!A:E,5,FALSE)</f>
        <v>NR</v>
      </c>
      <c r="D692" t="s">
        <v>502</v>
      </c>
      <c r="E692" t="str">
        <f>VLOOKUP(D692,'Plateformes multimodales'!A:B,2,FALSE)</f>
        <v>Port of Antwerp</v>
      </c>
      <c r="F692" t="str">
        <f>VLOOKUP(H692,'Plateformes multimodales'!A:I,9,FALSE)</f>
        <v>France</v>
      </c>
      <c r="G692" s="6">
        <f>VLOOKUP(H692,'Plateformes multimodales'!A:I,5,FALSE)</f>
        <v>69</v>
      </c>
      <c r="H692" s="9" t="s">
        <v>518</v>
      </c>
      <c r="I692" s="9" t="str">
        <f>VLOOKUP(H692,'Plateformes multimodales'!A:B,2,FALSE)</f>
        <v>CMA CGM</v>
      </c>
      <c r="K692" s="6" t="s">
        <v>17</v>
      </c>
      <c r="L692" s="20">
        <v>0.58333333333333337</v>
      </c>
      <c r="M692" s="6" t="s">
        <v>18</v>
      </c>
      <c r="N692" s="20">
        <v>0.35416666666666669</v>
      </c>
      <c r="O692" t="s">
        <v>223</v>
      </c>
      <c r="P692" t="s">
        <v>495</v>
      </c>
      <c r="Q692" t="s">
        <v>223</v>
      </c>
      <c r="R692" t="s">
        <v>223</v>
      </c>
      <c r="S692" t="s">
        <v>223</v>
      </c>
    </row>
    <row r="693" spans="1:19" ht="14.45" customHeight="1" x14ac:dyDescent="0.25">
      <c r="A693" t="s">
        <v>70</v>
      </c>
      <c r="B693" t="str">
        <f>VLOOKUP(D693,'Plateformes multimodales'!A:I,9,FALSE)</f>
        <v>Belgique</v>
      </c>
      <c r="C693" s="6" t="str">
        <f>VLOOKUP(D693,'Plateformes multimodales'!A:E,5,FALSE)</f>
        <v>NR</v>
      </c>
      <c r="D693" t="s">
        <v>502</v>
      </c>
      <c r="E693" t="str">
        <f>VLOOKUP(D693,'Plateformes multimodales'!A:B,2,FALSE)</f>
        <v>Port of Antwerp</v>
      </c>
      <c r="F693" t="str">
        <f>VLOOKUP(H693,'Plateformes multimodales'!A:I,9,FALSE)</f>
        <v>France</v>
      </c>
      <c r="G693" s="6">
        <f>VLOOKUP(H693,'Plateformes multimodales'!A:I,5,FALSE)</f>
        <v>69</v>
      </c>
      <c r="H693" s="9" t="s">
        <v>518</v>
      </c>
      <c r="I693" s="9" t="str">
        <f>VLOOKUP(H693,'Plateformes multimodales'!A:B,2,FALSE)</f>
        <v>CMA CGM</v>
      </c>
      <c r="K693" s="6" t="s">
        <v>20</v>
      </c>
      <c r="L693" s="20">
        <v>0.41666666666666669</v>
      </c>
      <c r="M693" s="6" t="s">
        <v>19</v>
      </c>
      <c r="N693" s="20">
        <v>0.35416666666666669</v>
      </c>
      <c r="O693" t="s">
        <v>223</v>
      </c>
      <c r="P693" t="s">
        <v>495</v>
      </c>
      <c r="Q693" t="s">
        <v>223</v>
      </c>
      <c r="R693" t="s">
        <v>223</v>
      </c>
      <c r="S693" t="s">
        <v>223</v>
      </c>
    </row>
    <row r="694" spans="1:19" ht="14.45" customHeight="1" x14ac:dyDescent="0.25">
      <c r="A694" t="s">
        <v>70</v>
      </c>
      <c r="B694" t="str">
        <f>VLOOKUP(D694,'Plateformes multimodales'!A:I,9,FALSE)</f>
        <v>Belgique</v>
      </c>
      <c r="C694" s="6" t="str">
        <f>VLOOKUP(D694,'Plateformes multimodales'!A:E,5,FALSE)</f>
        <v>NR</v>
      </c>
      <c r="D694" t="s">
        <v>502</v>
      </c>
      <c r="E694" t="str">
        <f>VLOOKUP(D694,'Plateformes multimodales'!A:B,2,FALSE)</f>
        <v>Port of Antwerp</v>
      </c>
      <c r="F694" t="str">
        <f>VLOOKUP(H694,'Plateformes multimodales'!A:I,9,FALSE)</f>
        <v>France</v>
      </c>
      <c r="G694" s="6">
        <f>VLOOKUP(H694,'Plateformes multimodales'!A:I,5,FALSE)</f>
        <v>13</v>
      </c>
      <c r="H694" s="9" t="s">
        <v>398</v>
      </c>
      <c r="I694" s="9" t="str">
        <f>VLOOKUP(H694,'Plateformes multimodales'!A:B,2,FALSE)</f>
        <v>Grand port maritime de Marseille (GPMM)</v>
      </c>
      <c r="K694" s="6" t="s">
        <v>15</v>
      </c>
      <c r="L694" s="20">
        <v>0.58333333333333337</v>
      </c>
      <c r="M694" s="6" t="s">
        <v>18</v>
      </c>
      <c r="N694" s="20">
        <v>0.625</v>
      </c>
      <c r="O694" t="s">
        <v>223</v>
      </c>
      <c r="P694" t="s">
        <v>495</v>
      </c>
      <c r="Q694" t="s">
        <v>223</v>
      </c>
      <c r="R694" t="s">
        <v>223</v>
      </c>
      <c r="S694" t="s">
        <v>223</v>
      </c>
    </row>
    <row r="695" spans="1:19" ht="14.45" customHeight="1" x14ac:dyDescent="0.25">
      <c r="A695" t="s">
        <v>70</v>
      </c>
      <c r="B695" t="str">
        <f>VLOOKUP(D695,'Plateformes multimodales'!A:I,9,FALSE)</f>
        <v>Belgique</v>
      </c>
      <c r="C695" s="6" t="str">
        <f>VLOOKUP(D695,'Plateformes multimodales'!A:E,5,FALSE)</f>
        <v>NR</v>
      </c>
      <c r="D695" t="s">
        <v>502</v>
      </c>
      <c r="E695" t="str">
        <f>VLOOKUP(D695,'Plateformes multimodales'!A:B,2,FALSE)</f>
        <v>Port of Antwerp</v>
      </c>
      <c r="F695" t="str">
        <f>VLOOKUP(H695,'Plateformes multimodales'!A:I,9,FALSE)</f>
        <v>France</v>
      </c>
      <c r="G695" s="6">
        <f>VLOOKUP(H695,'Plateformes multimodales'!A:I,5,FALSE)</f>
        <v>13</v>
      </c>
      <c r="H695" s="9" t="s">
        <v>398</v>
      </c>
      <c r="I695" s="9" t="str">
        <f>VLOOKUP(H695,'Plateformes multimodales'!A:B,2,FALSE)</f>
        <v>Grand port maritime de Marseille (GPMM)</v>
      </c>
      <c r="K695" s="6" t="s">
        <v>16</v>
      </c>
      <c r="L695" s="20">
        <v>0.58333333333333337</v>
      </c>
      <c r="M695" s="6" t="s">
        <v>17</v>
      </c>
      <c r="N695" s="20">
        <v>0.625</v>
      </c>
      <c r="O695" t="s">
        <v>223</v>
      </c>
      <c r="P695" t="s">
        <v>495</v>
      </c>
      <c r="Q695" t="s">
        <v>223</v>
      </c>
      <c r="R695" t="s">
        <v>223</v>
      </c>
      <c r="S695" t="s">
        <v>223</v>
      </c>
    </row>
    <row r="696" spans="1:19" ht="14.45" customHeight="1" x14ac:dyDescent="0.25">
      <c r="A696" t="s">
        <v>70</v>
      </c>
      <c r="B696" t="str">
        <f>VLOOKUP(D696,'Plateformes multimodales'!A:I,9,FALSE)</f>
        <v>Belgique</v>
      </c>
      <c r="C696" s="6" t="str">
        <f>VLOOKUP(D696,'Plateformes multimodales'!A:E,5,FALSE)</f>
        <v>NR</v>
      </c>
      <c r="D696" t="s">
        <v>502</v>
      </c>
      <c r="E696" t="str">
        <f>VLOOKUP(D696,'Plateformes multimodales'!A:B,2,FALSE)</f>
        <v>Port of Antwerp</v>
      </c>
      <c r="F696" t="str">
        <f>VLOOKUP(H696,'Plateformes multimodales'!A:I,9,FALSE)</f>
        <v>France</v>
      </c>
      <c r="G696" s="6">
        <f>VLOOKUP(H696,'Plateformes multimodales'!A:I,5,FALSE)</f>
        <v>13</v>
      </c>
      <c r="H696" s="9" t="s">
        <v>398</v>
      </c>
      <c r="I696" s="9" t="str">
        <f>VLOOKUP(H696,'Plateformes multimodales'!A:B,2,FALSE)</f>
        <v>Grand port maritime de Marseille (GPMM)</v>
      </c>
      <c r="K696" s="6" t="s">
        <v>19</v>
      </c>
      <c r="L696" s="20">
        <v>0.58333333333333337</v>
      </c>
      <c r="M696" s="6" t="s">
        <v>19</v>
      </c>
      <c r="N696" s="20">
        <v>0.625</v>
      </c>
      <c r="O696" t="s">
        <v>223</v>
      </c>
      <c r="P696" t="s">
        <v>495</v>
      </c>
      <c r="Q696" t="s">
        <v>223</v>
      </c>
      <c r="R696" t="s">
        <v>223</v>
      </c>
      <c r="S696" t="s">
        <v>223</v>
      </c>
    </row>
    <row r="697" spans="1:19" ht="14.45" customHeight="1" x14ac:dyDescent="0.25">
      <c r="A697" t="s">
        <v>70</v>
      </c>
      <c r="B697" t="str">
        <f>VLOOKUP(D697,'Plateformes multimodales'!A:I,9,FALSE)</f>
        <v>Belgique</v>
      </c>
      <c r="C697" s="6" t="str">
        <f>VLOOKUP(D697,'Plateformes multimodales'!A:E,5,FALSE)</f>
        <v>NR</v>
      </c>
      <c r="D697" t="s">
        <v>502</v>
      </c>
      <c r="E697" t="str">
        <f>VLOOKUP(D697,'Plateformes multimodales'!A:B,2,FALSE)</f>
        <v>Port of Antwerp</v>
      </c>
      <c r="F697" t="str">
        <f>VLOOKUP(H697,'Plateformes multimodales'!A:I,9,FALSE)</f>
        <v>France</v>
      </c>
      <c r="G697" s="6">
        <f>VLOOKUP(H697,'Plateformes multimodales'!A:I,5,FALSE)</f>
        <v>13</v>
      </c>
      <c r="H697" s="9" t="s">
        <v>398</v>
      </c>
      <c r="I697" s="9" t="str">
        <f>VLOOKUP(H697,'Plateformes multimodales'!A:B,2,FALSE)</f>
        <v>Grand port maritime de Marseille (GPMM)</v>
      </c>
      <c r="K697" s="6" t="s">
        <v>18</v>
      </c>
      <c r="L697" s="20">
        <v>0.58333333333333337</v>
      </c>
      <c r="M697" s="6" t="s">
        <v>18</v>
      </c>
      <c r="N697" s="20">
        <v>0.625</v>
      </c>
      <c r="O697" t="s">
        <v>223</v>
      </c>
      <c r="P697" t="s">
        <v>495</v>
      </c>
      <c r="Q697" t="s">
        <v>223</v>
      </c>
      <c r="R697" t="s">
        <v>223</v>
      </c>
      <c r="S697" t="s">
        <v>223</v>
      </c>
    </row>
    <row r="698" spans="1:19" ht="14.45" customHeight="1" x14ac:dyDescent="0.25">
      <c r="A698" t="s">
        <v>70</v>
      </c>
      <c r="B698" t="str">
        <f>VLOOKUP(D698,'Plateformes multimodales'!A:I,9,FALSE)</f>
        <v>Belgique</v>
      </c>
      <c r="C698" s="6" t="str">
        <f>VLOOKUP(D698,'Plateformes multimodales'!A:E,5,FALSE)</f>
        <v>NR</v>
      </c>
      <c r="D698" t="s">
        <v>502</v>
      </c>
      <c r="E698" t="str">
        <f>VLOOKUP(D698,'Plateformes multimodales'!A:B,2,FALSE)</f>
        <v>Port of Antwerp</v>
      </c>
      <c r="F698" t="str">
        <f>VLOOKUP(H698,'Plateformes multimodales'!A:I,9,FALSE)</f>
        <v>France</v>
      </c>
      <c r="G698" s="6">
        <f>VLOOKUP(H698,'Plateformes multimodales'!A:I,5,FALSE)</f>
        <v>13</v>
      </c>
      <c r="H698" s="9" t="s">
        <v>398</v>
      </c>
      <c r="I698" s="9" t="str">
        <f>VLOOKUP(H698,'Plateformes multimodales'!A:B,2,FALSE)</f>
        <v>Grand port maritime de Marseille (GPMM)</v>
      </c>
      <c r="K698" s="6" t="s">
        <v>17</v>
      </c>
      <c r="L698" s="20">
        <v>0.58333333333333337</v>
      </c>
      <c r="M698" s="6" t="s">
        <v>17</v>
      </c>
      <c r="N698" s="20">
        <v>0.625</v>
      </c>
      <c r="O698" t="s">
        <v>223</v>
      </c>
      <c r="P698" t="s">
        <v>495</v>
      </c>
      <c r="Q698" t="s">
        <v>223</v>
      </c>
      <c r="R698" t="s">
        <v>223</v>
      </c>
      <c r="S698" t="s">
        <v>223</v>
      </c>
    </row>
    <row r="699" spans="1:19" ht="14.45" customHeight="1" x14ac:dyDescent="0.25">
      <c r="A699" t="s">
        <v>70</v>
      </c>
      <c r="B699" t="str">
        <f>VLOOKUP(D699,'Plateformes multimodales'!A:I,9,FALSE)</f>
        <v>Belgique</v>
      </c>
      <c r="C699" s="6" t="str">
        <f>VLOOKUP(D699,'Plateformes multimodales'!A:E,5,FALSE)</f>
        <v>NR</v>
      </c>
      <c r="D699" t="s">
        <v>502</v>
      </c>
      <c r="E699" t="str">
        <f>VLOOKUP(D699,'Plateformes multimodales'!A:B,2,FALSE)</f>
        <v>Port of Antwerp</v>
      </c>
      <c r="F699" t="str">
        <f>VLOOKUP(H699,'Plateformes multimodales'!A:I,9,FALSE)</f>
        <v>France</v>
      </c>
      <c r="G699" s="6">
        <f>VLOOKUP(H699,'Plateformes multimodales'!A:I,5,FALSE)</f>
        <v>13</v>
      </c>
      <c r="H699" s="9" t="s">
        <v>398</v>
      </c>
      <c r="I699" s="9" t="str">
        <f>VLOOKUP(H699,'Plateformes multimodales'!A:B,2,FALSE)</f>
        <v>Grand port maritime de Marseille (GPMM)</v>
      </c>
      <c r="K699" s="6" t="s">
        <v>20</v>
      </c>
      <c r="L699" s="20">
        <v>0.41666666666666669</v>
      </c>
      <c r="M699" s="6" t="s">
        <v>18</v>
      </c>
      <c r="N699" s="20">
        <v>0.625</v>
      </c>
      <c r="O699" t="s">
        <v>223</v>
      </c>
      <c r="P699" t="s">
        <v>495</v>
      </c>
      <c r="Q699" t="s">
        <v>223</v>
      </c>
      <c r="R699" t="s">
        <v>223</v>
      </c>
      <c r="S699" t="s">
        <v>223</v>
      </c>
    </row>
    <row r="700" spans="1:19" ht="14.45" customHeight="1" x14ac:dyDescent="0.25">
      <c r="A700" t="s">
        <v>70</v>
      </c>
      <c r="B700" t="str">
        <f>VLOOKUP(D700,'Plateformes multimodales'!A:I,9,FALSE)</f>
        <v>Belgique</v>
      </c>
      <c r="C700" s="6" t="str">
        <f>VLOOKUP(D700,'Plateformes multimodales'!A:E,5,FALSE)</f>
        <v>NR</v>
      </c>
      <c r="D700" t="s">
        <v>502</v>
      </c>
      <c r="E700" t="str">
        <f>VLOOKUP(D700,'Plateformes multimodales'!A:B,2,FALSE)</f>
        <v>Port of Antwerp</v>
      </c>
      <c r="F700" t="str">
        <f>VLOOKUP(H700,'Plateformes multimodales'!A:I,9,FALSE)</f>
        <v>France</v>
      </c>
      <c r="G700" s="6">
        <f>VLOOKUP(H700,'Plateformes multimodales'!A:I,5,FALSE)</f>
        <v>63</v>
      </c>
      <c r="H700" s="9" t="s">
        <v>139</v>
      </c>
      <c r="I700" s="9" t="str">
        <f>VLOOKUP(H700,'Plateformes multimodales'!A:B,2,FALSE)</f>
        <v>Naviland Cargo</v>
      </c>
      <c r="K700" s="6" t="s">
        <v>15</v>
      </c>
      <c r="L700" s="20">
        <v>0.58333333333333337</v>
      </c>
      <c r="M700" s="6" t="s">
        <v>19</v>
      </c>
      <c r="N700" s="20">
        <v>0.35416666666666669</v>
      </c>
      <c r="O700" t="s">
        <v>223</v>
      </c>
      <c r="P700" t="s">
        <v>495</v>
      </c>
      <c r="Q700" t="s">
        <v>223</v>
      </c>
      <c r="R700" t="s">
        <v>223</v>
      </c>
      <c r="S700" t="s">
        <v>223</v>
      </c>
    </row>
    <row r="701" spans="1:19" ht="14.45" customHeight="1" x14ac:dyDescent="0.25">
      <c r="A701" t="s">
        <v>70</v>
      </c>
      <c r="B701" t="str">
        <f>VLOOKUP(D701,'Plateformes multimodales'!A:I,9,FALSE)</f>
        <v>Belgique</v>
      </c>
      <c r="C701" s="6" t="str">
        <f>VLOOKUP(D701,'Plateformes multimodales'!A:E,5,FALSE)</f>
        <v>NR</v>
      </c>
      <c r="D701" t="s">
        <v>502</v>
      </c>
      <c r="E701" t="str">
        <f>VLOOKUP(D701,'Plateformes multimodales'!A:B,2,FALSE)</f>
        <v>Port of Antwerp</v>
      </c>
      <c r="F701" t="str">
        <f>VLOOKUP(H701,'Plateformes multimodales'!A:I,9,FALSE)</f>
        <v>France</v>
      </c>
      <c r="G701" s="6">
        <f>VLOOKUP(H701,'Plateformes multimodales'!A:I,5,FALSE)</f>
        <v>63</v>
      </c>
      <c r="H701" s="9" t="s">
        <v>139</v>
      </c>
      <c r="I701" s="9" t="str">
        <f>VLOOKUP(H701,'Plateformes multimodales'!A:B,2,FALSE)</f>
        <v>Naviland Cargo</v>
      </c>
      <c r="K701" s="6" t="s">
        <v>16</v>
      </c>
      <c r="L701" s="20">
        <v>0.58333333333333337</v>
      </c>
      <c r="M701" s="6" t="s">
        <v>18</v>
      </c>
      <c r="N701" s="20">
        <v>0.35416666666666669</v>
      </c>
      <c r="O701" t="s">
        <v>223</v>
      </c>
      <c r="P701" t="s">
        <v>495</v>
      </c>
      <c r="Q701" t="s">
        <v>223</v>
      </c>
      <c r="R701" t="s">
        <v>223</v>
      </c>
      <c r="S701" t="s">
        <v>223</v>
      </c>
    </row>
    <row r="702" spans="1:19" ht="14.45" customHeight="1" x14ac:dyDescent="0.25">
      <c r="A702" t="s">
        <v>70</v>
      </c>
      <c r="B702" t="str">
        <f>VLOOKUP(D702,'Plateformes multimodales'!A:I,9,FALSE)</f>
        <v>Belgique</v>
      </c>
      <c r="C702" s="6" t="str">
        <f>VLOOKUP(D702,'Plateformes multimodales'!A:E,5,FALSE)</f>
        <v>NR</v>
      </c>
      <c r="D702" t="s">
        <v>502</v>
      </c>
      <c r="E702" t="str">
        <f>VLOOKUP(D702,'Plateformes multimodales'!A:B,2,FALSE)</f>
        <v>Port of Antwerp</v>
      </c>
      <c r="F702" t="str">
        <f>VLOOKUP(H702,'Plateformes multimodales'!A:I,9,FALSE)</f>
        <v>France</v>
      </c>
      <c r="G702" s="6">
        <f>VLOOKUP(H702,'Plateformes multimodales'!A:I,5,FALSE)</f>
        <v>63</v>
      </c>
      <c r="H702" s="9" t="s">
        <v>139</v>
      </c>
      <c r="I702" s="9" t="str">
        <f>VLOOKUP(H702,'Plateformes multimodales'!A:B,2,FALSE)</f>
        <v>Naviland Cargo</v>
      </c>
      <c r="K702" s="6" t="s">
        <v>19</v>
      </c>
      <c r="L702" s="20">
        <v>0.58333333333333337</v>
      </c>
      <c r="M702" s="6" t="s">
        <v>17</v>
      </c>
      <c r="N702" s="20">
        <v>0.35416666666666669</v>
      </c>
      <c r="O702" t="s">
        <v>223</v>
      </c>
      <c r="P702" t="s">
        <v>495</v>
      </c>
      <c r="Q702" t="s">
        <v>223</v>
      </c>
      <c r="R702" t="s">
        <v>223</v>
      </c>
      <c r="S702" t="s">
        <v>223</v>
      </c>
    </row>
    <row r="703" spans="1:19" ht="14.45" customHeight="1" x14ac:dyDescent="0.25">
      <c r="A703" t="s">
        <v>70</v>
      </c>
      <c r="B703" t="str">
        <f>VLOOKUP(D703,'Plateformes multimodales'!A:I,9,FALSE)</f>
        <v>Belgique</v>
      </c>
      <c r="C703" s="6" t="str">
        <f>VLOOKUP(D703,'Plateformes multimodales'!A:E,5,FALSE)</f>
        <v>NR</v>
      </c>
      <c r="D703" t="s">
        <v>502</v>
      </c>
      <c r="E703" t="str">
        <f>VLOOKUP(D703,'Plateformes multimodales'!A:B,2,FALSE)</f>
        <v>Port of Antwerp</v>
      </c>
      <c r="F703" t="str">
        <f>VLOOKUP(H703,'Plateformes multimodales'!A:I,9,FALSE)</f>
        <v>France</v>
      </c>
      <c r="G703" s="6">
        <f>VLOOKUP(H703,'Plateformes multimodales'!A:I,5,FALSE)</f>
        <v>63</v>
      </c>
      <c r="H703" s="9" t="s">
        <v>139</v>
      </c>
      <c r="I703" s="9" t="str">
        <f>VLOOKUP(H703,'Plateformes multimodales'!A:B,2,FALSE)</f>
        <v>Naviland Cargo</v>
      </c>
      <c r="K703" s="6" t="s">
        <v>18</v>
      </c>
      <c r="L703" s="20">
        <v>0.58333333333333337</v>
      </c>
      <c r="M703" s="6" t="s">
        <v>19</v>
      </c>
      <c r="N703" s="20">
        <v>0.25</v>
      </c>
      <c r="O703" t="s">
        <v>223</v>
      </c>
      <c r="P703" t="s">
        <v>495</v>
      </c>
      <c r="Q703" t="s">
        <v>223</v>
      </c>
      <c r="R703" t="s">
        <v>223</v>
      </c>
      <c r="S703" t="s">
        <v>223</v>
      </c>
    </row>
    <row r="704" spans="1:19" ht="14.45" customHeight="1" x14ac:dyDescent="0.25">
      <c r="A704" t="s">
        <v>70</v>
      </c>
      <c r="B704" t="str">
        <f>VLOOKUP(D704,'Plateformes multimodales'!A:I,9,FALSE)</f>
        <v>Belgique</v>
      </c>
      <c r="C704" s="6" t="str">
        <f>VLOOKUP(D704,'Plateformes multimodales'!A:E,5,FALSE)</f>
        <v>NR</v>
      </c>
      <c r="D704" t="s">
        <v>502</v>
      </c>
      <c r="E704" t="str">
        <f>VLOOKUP(D704,'Plateformes multimodales'!A:B,2,FALSE)</f>
        <v>Port of Antwerp</v>
      </c>
      <c r="F704" t="str">
        <f>VLOOKUP(H704,'Plateformes multimodales'!A:I,9,FALSE)</f>
        <v>France</v>
      </c>
      <c r="G704" s="6">
        <f>VLOOKUP(H704,'Plateformes multimodales'!A:I,5,FALSE)</f>
        <v>63</v>
      </c>
      <c r="H704" s="9" t="s">
        <v>139</v>
      </c>
      <c r="I704" s="9" t="str">
        <f>VLOOKUP(H704,'Plateformes multimodales'!A:B,2,FALSE)</f>
        <v>Naviland Cargo</v>
      </c>
      <c r="K704" s="6" t="s">
        <v>17</v>
      </c>
      <c r="L704" s="20">
        <v>0.58333333333333337</v>
      </c>
      <c r="M704" s="6" t="s">
        <v>18</v>
      </c>
      <c r="N704" s="20">
        <v>0.35416666666666669</v>
      </c>
      <c r="O704" t="s">
        <v>223</v>
      </c>
      <c r="P704" t="s">
        <v>495</v>
      </c>
      <c r="Q704" t="s">
        <v>223</v>
      </c>
      <c r="R704" t="s">
        <v>223</v>
      </c>
      <c r="S704" t="s">
        <v>223</v>
      </c>
    </row>
    <row r="705" spans="1:19" ht="14.45" customHeight="1" x14ac:dyDescent="0.25">
      <c r="A705" t="s">
        <v>70</v>
      </c>
      <c r="B705" t="str">
        <f>VLOOKUP(D705,'Plateformes multimodales'!A:I,9,FALSE)</f>
        <v>Belgique</v>
      </c>
      <c r="C705" s="6" t="str">
        <f>VLOOKUP(D705,'Plateformes multimodales'!A:E,5,FALSE)</f>
        <v>NR</v>
      </c>
      <c r="D705" t="s">
        <v>502</v>
      </c>
      <c r="E705" t="str">
        <f>VLOOKUP(D705,'Plateformes multimodales'!A:B,2,FALSE)</f>
        <v>Port of Antwerp</v>
      </c>
      <c r="F705" t="str">
        <f>VLOOKUP(H705,'Plateformes multimodales'!A:I,9,FALSE)</f>
        <v>France</v>
      </c>
      <c r="G705" s="6">
        <f>VLOOKUP(H705,'Plateformes multimodales'!A:I,5,FALSE)</f>
        <v>63</v>
      </c>
      <c r="H705" s="9" t="s">
        <v>139</v>
      </c>
      <c r="I705" s="9" t="str">
        <f>VLOOKUP(H705,'Plateformes multimodales'!A:B,2,FALSE)</f>
        <v>Naviland Cargo</v>
      </c>
      <c r="K705" s="6" t="s">
        <v>20</v>
      </c>
      <c r="L705" s="20">
        <v>0.41666666666666669</v>
      </c>
      <c r="M705" s="6" t="s">
        <v>19</v>
      </c>
      <c r="N705" s="20">
        <v>0.35416666666666669</v>
      </c>
      <c r="O705" t="s">
        <v>223</v>
      </c>
      <c r="P705" t="s">
        <v>495</v>
      </c>
      <c r="Q705" t="s">
        <v>223</v>
      </c>
      <c r="R705" t="s">
        <v>223</v>
      </c>
      <c r="S705" t="s">
        <v>223</v>
      </c>
    </row>
    <row r="706" spans="1:19" ht="14.45" customHeight="1" x14ac:dyDescent="0.25">
      <c r="A706" t="s">
        <v>70</v>
      </c>
      <c r="B706" t="str">
        <f>VLOOKUP(D706,'Plateformes multimodales'!A:I,9,FALSE)</f>
        <v>Belgique</v>
      </c>
      <c r="C706" s="6" t="str">
        <f>VLOOKUP(D706,'Plateformes multimodales'!A:E,5,FALSE)</f>
        <v>NR</v>
      </c>
      <c r="D706" t="s">
        <v>502</v>
      </c>
      <c r="E706" t="str">
        <f>VLOOKUP(D706,'Plateformes multimodales'!A:B,2,FALSE)</f>
        <v>Port of Antwerp</v>
      </c>
      <c r="F706" t="str">
        <f>VLOOKUP(H706,'Plateformes multimodales'!A:I,9,FALSE)</f>
        <v>France</v>
      </c>
      <c r="G706" s="6">
        <f>VLOOKUP(H706,'Plateformes multimodales'!A:I,5,FALSE)</f>
        <v>67</v>
      </c>
      <c r="H706" s="9" t="s">
        <v>298</v>
      </c>
      <c r="I706" s="9" t="str">
        <f>VLOOKUP(H706,'Plateformes multimodales'!A:B,2,FALSE)</f>
        <v>Naviland Cargo</v>
      </c>
      <c r="K706" s="6" t="s">
        <v>15</v>
      </c>
      <c r="L706" s="20">
        <v>0.58333333333333337</v>
      </c>
      <c r="M706" s="6" t="s">
        <v>16</v>
      </c>
      <c r="N706" s="20">
        <v>0.36458333333333331</v>
      </c>
      <c r="O706" t="s">
        <v>223</v>
      </c>
      <c r="P706" t="s">
        <v>495</v>
      </c>
      <c r="Q706" t="s">
        <v>223</v>
      </c>
      <c r="R706" t="s">
        <v>223</v>
      </c>
      <c r="S706" t="s">
        <v>223</v>
      </c>
    </row>
    <row r="707" spans="1:19" ht="14.45" customHeight="1" x14ac:dyDescent="0.25">
      <c r="A707" t="s">
        <v>70</v>
      </c>
      <c r="B707" t="str">
        <f>VLOOKUP(D707,'Plateformes multimodales'!A:I,9,FALSE)</f>
        <v>Belgique</v>
      </c>
      <c r="C707" s="6" t="str">
        <f>VLOOKUP(D707,'Plateformes multimodales'!A:E,5,FALSE)</f>
        <v>NR</v>
      </c>
      <c r="D707" t="s">
        <v>502</v>
      </c>
      <c r="E707" t="str">
        <f>VLOOKUP(D707,'Plateformes multimodales'!A:B,2,FALSE)</f>
        <v>Port of Antwerp</v>
      </c>
      <c r="F707" t="str">
        <f>VLOOKUP(H707,'Plateformes multimodales'!A:I,9,FALSE)</f>
        <v>France</v>
      </c>
      <c r="G707" s="6">
        <f>VLOOKUP(H707,'Plateformes multimodales'!A:I,5,FALSE)</f>
        <v>67</v>
      </c>
      <c r="H707" s="9" t="s">
        <v>298</v>
      </c>
      <c r="I707" s="9" t="str">
        <f>VLOOKUP(H707,'Plateformes multimodales'!A:B,2,FALSE)</f>
        <v>Naviland Cargo</v>
      </c>
      <c r="K707" s="6" t="s">
        <v>16</v>
      </c>
      <c r="L707" s="20">
        <v>0.58333333333333337</v>
      </c>
      <c r="M707" s="6" t="s">
        <v>19</v>
      </c>
      <c r="N707" s="20">
        <v>0.36458333333333331</v>
      </c>
      <c r="O707" t="s">
        <v>223</v>
      </c>
      <c r="P707" t="s">
        <v>495</v>
      </c>
      <c r="Q707" t="s">
        <v>223</v>
      </c>
      <c r="R707" t="s">
        <v>223</v>
      </c>
      <c r="S707" t="s">
        <v>223</v>
      </c>
    </row>
    <row r="708" spans="1:19" ht="14.45" customHeight="1" x14ac:dyDescent="0.25">
      <c r="A708" t="s">
        <v>70</v>
      </c>
      <c r="B708" t="str">
        <f>VLOOKUP(D708,'Plateformes multimodales'!A:I,9,FALSE)</f>
        <v>Belgique</v>
      </c>
      <c r="C708" s="6" t="str">
        <f>VLOOKUP(D708,'Plateformes multimodales'!A:E,5,FALSE)</f>
        <v>NR</v>
      </c>
      <c r="D708" t="s">
        <v>502</v>
      </c>
      <c r="E708" t="str">
        <f>VLOOKUP(D708,'Plateformes multimodales'!A:B,2,FALSE)</f>
        <v>Port of Antwerp</v>
      </c>
      <c r="F708" t="str">
        <f>VLOOKUP(H708,'Plateformes multimodales'!A:I,9,FALSE)</f>
        <v>France</v>
      </c>
      <c r="G708" s="6">
        <f>VLOOKUP(H708,'Plateformes multimodales'!A:I,5,FALSE)</f>
        <v>67</v>
      </c>
      <c r="H708" s="9" t="s">
        <v>298</v>
      </c>
      <c r="I708" s="9" t="str">
        <f>VLOOKUP(H708,'Plateformes multimodales'!A:B,2,FALSE)</f>
        <v>Naviland Cargo</v>
      </c>
      <c r="K708" s="6" t="s">
        <v>19</v>
      </c>
      <c r="L708" s="20">
        <v>0.58333333333333337</v>
      </c>
      <c r="M708" s="6" t="s">
        <v>18</v>
      </c>
      <c r="N708" s="20">
        <v>0.36458333333333331</v>
      </c>
      <c r="O708" t="s">
        <v>223</v>
      </c>
      <c r="P708" t="s">
        <v>495</v>
      </c>
      <c r="Q708" t="s">
        <v>223</v>
      </c>
      <c r="R708" t="s">
        <v>223</v>
      </c>
      <c r="S708" t="s">
        <v>223</v>
      </c>
    </row>
    <row r="709" spans="1:19" ht="14.45" customHeight="1" x14ac:dyDescent="0.25">
      <c r="A709" t="s">
        <v>70</v>
      </c>
      <c r="B709" t="str">
        <f>VLOOKUP(D709,'Plateformes multimodales'!A:I,9,FALSE)</f>
        <v>Belgique</v>
      </c>
      <c r="C709" s="6" t="str">
        <f>VLOOKUP(D709,'Plateformes multimodales'!A:E,5,FALSE)</f>
        <v>NR</v>
      </c>
      <c r="D709" t="s">
        <v>502</v>
      </c>
      <c r="E709" t="str">
        <f>VLOOKUP(D709,'Plateformes multimodales'!A:B,2,FALSE)</f>
        <v>Port of Antwerp</v>
      </c>
      <c r="F709" t="str">
        <f>VLOOKUP(H709,'Plateformes multimodales'!A:I,9,FALSE)</f>
        <v>France</v>
      </c>
      <c r="G709" s="6">
        <f>VLOOKUP(H709,'Plateformes multimodales'!A:I,5,FALSE)</f>
        <v>67</v>
      </c>
      <c r="H709" s="9" t="s">
        <v>298</v>
      </c>
      <c r="I709" s="9" t="str">
        <f>VLOOKUP(H709,'Plateformes multimodales'!A:B,2,FALSE)</f>
        <v>Naviland Cargo</v>
      </c>
      <c r="K709" s="6" t="s">
        <v>18</v>
      </c>
      <c r="L709" s="20">
        <v>0.58333333333333337</v>
      </c>
      <c r="M709" s="6" t="s">
        <v>17</v>
      </c>
      <c r="N709" s="20">
        <v>0.33333333333333331</v>
      </c>
      <c r="O709" t="s">
        <v>223</v>
      </c>
      <c r="P709" t="s">
        <v>495</v>
      </c>
      <c r="Q709" t="s">
        <v>223</v>
      </c>
      <c r="R709" t="s">
        <v>223</v>
      </c>
      <c r="S709" t="s">
        <v>223</v>
      </c>
    </row>
    <row r="710" spans="1:19" ht="14.45" customHeight="1" x14ac:dyDescent="0.25">
      <c r="A710" t="s">
        <v>70</v>
      </c>
      <c r="B710" t="str">
        <f>VLOOKUP(D710,'Plateformes multimodales'!A:I,9,FALSE)</f>
        <v>Belgique</v>
      </c>
      <c r="C710" s="6" t="str">
        <f>VLOOKUP(D710,'Plateformes multimodales'!A:E,5,FALSE)</f>
        <v>NR</v>
      </c>
      <c r="D710" t="s">
        <v>502</v>
      </c>
      <c r="E710" t="str">
        <f>VLOOKUP(D710,'Plateformes multimodales'!A:B,2,FALSE)</f>
        <v>Port of Antwerp</v>
      </c>
      <c r="F710" t="str">
        <f>VLOOKUP(H710,'Plateformes multimodales'!A:I,9,FALSE)</f>
        <v>France</v>
      </c>
      <c r="G710" s="6">
        <f>VLOOKUP(H710,'Plateformes multimodales'!A:I,5,FALSE)</f>
        <v>67</v>
      </c>
      <c r="H710" s="9" t="s">
        <v>298</v>
      </c>
      <c r="I710" s="9" t="str">
        <f>VLOOKUP(H710,'Plateformes multimodales'!A:B,2,FALSE)</f>
        <v>Naviland Cargo</v>
      </c>
      <c r="K710" s="6" t="s">
        <v>17</v>
      </c>
      <c r="L710" s="20">
        <v>0.58333333333333337</v>
      </c>
      <c r="M710" s="6" t="s">
        <v>19</v>
      </c>
      <c r="N710" s="20">
        <v>0.27083333333333331</v>
      </c>
      <c r="O710" t="s">
        <v>223</v>
      </c>
      <c r="P710" t="s">
        <v>495</v>
      </c>
      <c r="Q710" t="s">
        <v>223</v>
      </c>
      <c r="R710" t="s">
        <v>223</v>
      </c>
      <c r="S710" t="s">
        <v>223</v>
      </c>
    </row>
    <row r="711" spans="1:19" ht="14.45" customHeight="1" x14ac:dyDescent="0.25">
      <c r="A711" t="s">
        <v>70</v>
      </c>
      <c r="B711" t="str">
        <f>VLOOKUP(D711,'Plateformes multimodales'!A:I,9,FALSE)</f>
        <v>Belgique</v>
      </c>
      <c r="C711" s="6" t="str">
        <f>VLOOKUP(D711,'Plateformes multimodales'!A:E,5,FALSE)</f>
        <v>NR</v>
      </c>
      <c r="D711" t="s">
        <v>502</v>
      </c>
      <c r="E711" t="str">
        <f>VLOOKUP(D711,'Plateformes multimodales'!A:B,2,FALSE)</f>
        <v>Port of Antwerp</v>
      </c>
      <c r="F711" t="str">
        <f>VLOOKUP(H711,'Plateformes multimodales'!A:I,9,FALSE)</f>
        <v>France</v>
      </c>
      <c r="G711" s="6">
        <f>VLOOKUP(H711,'Plateformes multimodales'!A:I,5,FALSE)</f>
        <v>67</v>
      </c>
      <c r="H711" s="9" t="s">
        <v>298</v>
      </c>
      <c r="I711" s="9" t="str">
        <f>VLOOKUP(H711,'Plateformes multimodales'!A:B,2,FALSE)</f>
        <v>Naviland Cargo</v>
      </c>
      <c r="K711" s="6" t="s">
        <v>20</v>
      </c>
      <c r="L711" s="20">
        <v>0.41666666666666669</v>
      </c>
      <c r="M711" s="6" t="s">
        <v>16</v>
      </c>
      <c r="N711" s="20">
        <v>0.33333333333333331</v>
      </c>
      <c r="O711" t="s">
        <v>223</v>
      </c>
      <c r="P711" t="s">
        <v>495</v>
      </c>
      <c r="Q711" t="s">
        <v>223</v>
      </c>
      <c r="R711" t="s">
        <v>223</v>
      </c>
      <c r="S711" t="s">
        <v>223</v>
      </c>
    </row>
    <row r="712" spans="1:19" ht="14.45" customHeight="1" x14ac:dyDescent="0.25">
      <c r="A712" t="s">
        <v>70</v>
      </c>
      <c r="B712" t="str">
        <f>VLOOKUP(D712,'Plateformes multimodales'!A:I,9,FALSE)</f>
        <v>Belgique</v>
      </c>
      <c r="C712" s="6" t="str">
        <f>VLOOKUP(D712,'Plateformes multimodales'!A:E,5,FALSE)</f>
        <v>NR</v>
      </c>
      <c r="D712" t="s">
        <v>503</v>
      </c>
      <c r="E712" t="str">
        <f>VLOOKUP(D712,'Plateformes multimodales'!A:B,2,FALSE)</f>
        <v>Port of Antwerp</v>
      </c>
      <c r="F712" t="str">
        <f>VLOOKUP(H712,'Plateformes multimodales'!A:I,9,FALSE)</f>
        <v>France</v>
      </c>
      <c r="G712" s="6">
        <f>VLOOKUP(H712,'Plateformes multimodales'!A:I,5,FALSE)</f>
        <v>13</v>
      </c>
      <c r="H712" t="s">
        <v>325</v>
      </c>
      <c r="I712" s="9" t="str">
        <f>VLOOKUP(H712,'Plateformes multimodales'!A:B,2,FALSE)</f>
        <v>EUROFOS</v>
      </c>
      <c r="K712" s="6" t="s">
        <v>15</v>
      </c>
      <c r="L712" s="20">
        <v>0.58333333333333337</v>
      </c>
      <c r="M712" s="6" t="s">
        <v>18</v>
      </c>
      <c r="N712" s="20">
        <v>0.27083333333333331</v>
      </c>
      <c r="O712" t="s">
        <v>223</v>
      </c>
      <c r="P712" t="s">
        <v>495</v>
      </c>
      <c r="Q712" t="s">
        <v>223</v>
      </c>
      <c r="R712" t="s">
        <v>223</v>
      </c>
      <c r="S712" t="s">
        <v>223</v>
      </c>
    </row>
    <row r="713" spans="1:19" ht="14.45" customHeight="1" x14ac:dyDescent="0.25">
      <c r="A713" t="s">
        <v>70</v>
      </c>
      <c r="B713" t="str">
        <f>VLOOKUP(D713,'Plateformes multimodales'!A:I,9,FALSE)</f>
        <v>Belgique</v>
      </c>
      <c r="C713" s="6" t="str">
        <f>VLOOKUP(D713,'Plateformes multimodales'!A:E,5,FALSE)</f>
        <v>NR</v>
      </c>
      <c r="D713" t="s">
        <v>503</v>
      </c>
      <c r="E713" t="str">
        <f>VLOOKUP(D713,'Plateformes multimodales'!A:B,2,FALSE)</f>
        <v>Port of Antwerp</v>
      </c>
      <c r="F713" t="str">
        <f>VLOOKUP(H713,'Plateformes multimodales'!A:I,9,FALSE)</f>
        <v>France</v>
      </c>
      <c r="G713" s="6">
        <f>VLOOKUP(H713,'Plateformes multimodales'!A:I,5,FALSE)</f>
        <v>13</v>
      </c>
      <c r="H713" t="s">
        <v>325</v>
      </c>
      <c r="I713" s="9" t="str">
        <f>VLOOKUP(H713,'Plateformes multimodales'!A:B,2,FALSE)</f>
        <v>EUROFOS</v>
      </c>
      <c r="K713" s="6" t="s">
        <v>16</v>
      </c>
      <c r="L713" s="20">
        <v>0.58333333333333337</v>
      </c>
      <c r="M713" s="6" t="s">
        <v>17</v>
      </c>
      <c r="N713" s="20">
        <v>0.27083333333333331</v>
      </c>
      <c r="O713" t="s">
        <v>223</v>
      </c>
      <c r="P713" t="s">
        <v>495</v>
      </c>
      <c r="Q713" t="s">
        <v>223</v>
      </c>
      <c r="R713" t="s">
        <v>223</v>
      </c>
      <c r="S713" t="s">
        <v>223</v>
      </c>
    </row>
    <row r="714" spans="1:19" ht="14.45" customHeight="1" x14ac:dyDescent="0.25">
      <c r="A714" t="s">
        <v>70</v>
      </c>
      <c r="B714" t="str">
        <f>VLOOKUP(D714,'Plateformes multimodales'!A:I,9,FALSE)</f>
        <v>Belgique</v>
      </c>
      <c r="C714" s="6" t="str">
        <f>VLOOKUP(D714,'Plateformes multimodales'!A:E,5,FALSE)</f>
        <v>NR</v>
      </c>
      <c r="D714" t="s">
        <v>503</v>
      </c>
      <c r="E714" t="str">
        <f>VLOOKUP(D714,'Plateformes multimodales'!A:B,2,FALSE)</f>
        <v>Port of Antwerp</v>
      </c>
      <c r="F714" t="str">
        <f>VLOOKUP(H714,'Plateformes multimodales'!A:I,9,FALSE)</f>
        <v>France</v>
      </c>
      <c r="G714" s="6">
        <f>VLOOKUP(H714,'Plateformes multimodales'!A:I,5,FALSE)</f>
        <v>13</v>
      </c>
      <c r="H714" t="s">
        <v>325</v>
      </c>
      <c r="I714" s="9" t="str">
        <f>VLOOKUP(H714,'Plateformes multimodales'!A:B,2,FALSE)</f>
        <v>EUROFOS</v>
      </c>
      <c r="K714" s="6" t="s">
        <v>19</v>
      </c>
      <c r="L714" s="20">
        <v>0.58333333333333337</v>
      </c>
      <c r="M714" s="6" t="s">
        <v>19</v>
      </c>
      <c r="N714" s="20">
        <v>0.27083333333333331</v>
      </c>
      <c r="O714" t="s">
        <v>223</v>
      </c>
      <c r="P714" t="s">
        <v>495</v>
      </c>
      <c r="Q714" t="s">
        <v>223</v>
      </c>
      <c r="R714" t="s">
        <v>223</v>
      </c>
      <c r="S714" t="s">
        <v>223</v>
      </c>
    </row>
    <row r="715" spans="1:19" ht="14.45" customHeight="1" x14ac:dyDescent="0.25">
      <c r="A715" t="s">
        <v>70</v>
      </c>
      <c r="B715" t="str">
        <f>VLOOKUP(D715,'Plateformes multimodales'!A:I,9,FALSE)</f>
        <v>Belgique</v>
      </c>
      <c r="C715" s="6" t="str">
        <f>VLOOKUP(D715,'Plateformes multimodales'!A:E,5,FALSE)</f>
        <v>NR</v>
      </c>
      <c r="D715" t="s">
        <v>503</v>
      </c>
      <c r="E715" t="str">
        <f>VLOOKUP(D715,'Plateformes multimodales'!A:B,2,FALSE)</f>
        <v>Port of Antwerp</v>
      </c>
      <c r="F715" t="str">
        <f>VLOOKUP(H715,'Plateformes multimodales'!A:I,9,FALSE)</f>
        <v>France</v>
      </c>
      <c r="G715" s="6">
        <f>VLOOKUP(H715,'Plateformes multimodales'!A:I,5,FALSE)</f>
        <v>13</v>
      </c>
      <c r="H715" t="s">
        <v>325</v>
      </c>
      <c r="I715" s="9" t="str">
        <f>VLOOKUP(H715,'Plateformes multimodales'!A:B,2,FALSE)</f>
        <v>EUROFOS</v>
      </c>
      <c r="K715" s="6" t="s">
        <v>18</v>
      </c>
      <c r="L715" s="20">
        <v>0.58333333333333337</v>
      </c>
      <c r="M715" s="6" t="s">
        <v>18</v>
      </c>
      <c r="N715" s="20">
        <v>0.27083333333333331</v>
      </c>
      <c r="O715" t="s">
        <v>223</v>
      </c>
      <c r="P715" t="s">
        <v>495</v>
      </c>
      <c r="Q715" t="s">
        <v>223</v>
      </c>
      <c r="R715" t="s">
        <v>223</v>
      </c>
      <c r="S715" t="s">
        <v>223</v>
      </c>
    </row>
    <row r="716" spans="1:19" ht="14.45" customHeight="1" x14ac:dyDescent="0.25">
      <c r="A716" t="s">
        <v>70</v>
      </c>
      <c r="B716" t="str">
        <f>VLOOKUP(D716,'Plateformes multimodales'!A:I,9,FALSE)</f>
        <v>Belgique</v>
      </c>
      <c r="C716" s="6" t="str">
        <f>VLOOKUP(D716,'Plateformes multimodales'!A:E,5,FALSE)</f>
        <v>NR</v>
      </c>
      <c r="D716" t="s">
        <v>503</v>
      </c>
      <c r="E716" t="str">
        <f>VLOOKUP(D716,'Plateformes multimodales'!A:B,2,FALSE)</f>
        <v>Port of Antwerp</v>
      </c>
      <c r="F716" t="str">
        <f>VLOOKUP(H716,'Plateformes multimodales'!A:I,9,FALSE)</f>
        <v>France</v>
      </c>
      <c r="G716" s="6">
        <f>VLOOKUP(H716,'Plateformes multimodales'!A:I,5,FALSE)</f>
        <v>13</v>
      </c>
      <c r="H716" t="s">
        <v>325</v>
      </c>
      <c r="I716" s="9" t="str">
        <f>VLOOKUP(H716,'Plateformes multimodales'!A:B,2,FALSE)</f>
        <v>EUROFOS</v>
      </c>
      <c r="K716" s="6" t="s">
        <v>17</v>
      </c>
      <c r="L716" s="20">
        <v>0.58333333333333337</v>
      </c>
      <c r="M716" s="6" t="s">
        <v>17</v>
      </c>
      <c r="N716" s="20">
        <v>0.27083333333333331</v>
      </c>
      <c r="O716" t="s">
        <v>223</v>
      </c>
      <c r="P716" t="s">
        <v>495</v>
      </c>
      <c r="Q716" t="s">
        <v>223</v>
      </c>
      <c r="R716" t="s">
        <v>223</v>
      </c>
      <c r="S716" t="s">
        <v>223</v>
      </c>
    </row>
    <row r="717" spans="1:19" ht="14.45" customHeight="1" x14ac:dyDescent="0.25">
      <c r="A717" t="s">
        <v>70</v>
      </c>
      <c r="B717" t="str">
        <f>VLOOKUP(D717,'Plateformes multimodales'!A:I,9,FALSE)</f>
        <v>Belgique</v>
      </c>
      <c r="C717" s="6" t="str">
        <f>VLOOKUP(D717,'Plateformes multimodales'!A:E,5,FALSE)</f>
        <v>NR</v>
      </c>
      <c r="D717" t="s">
        <v>503</v>
      </c>
      <c r="E717" t="str">
        <f>VLOOKUP(D717,'Plateformes multimodales'!A:B,2,FALSE)</f>
        <v>Port of Antwerp</v>
      </c>
      <c r="F717" t="str">
        <f>VLOOKUP(H717,'Plateformes multimodales'!A:I,9,FALSE)</f>
        <v>France</v>
      </c>
      <c r="G717" s="6">
        <f>VLOOKUP(H717,'Plateformes multimodales'!A:I,5,FALSE)</f>
        <v>13</v>
      </c>
      <c r="H717" t="s">
        <v>325</v>
      </c>
      <c r="I717" s="9" t="str">
        <f>VLOOKUP(H717,'Plateformes multimodales'!A:B,2,FALSE)</f>
        <v>EUROFOS</v>
      </c>
      <c r="K717" s="6" t="s">
        <v>20</v>
      </c>
      <c r="L717" s="20">
        <v>0.41666666666666669</v>
      </c>
      <c r="M717" s="6" t="s">
        <v>18</v>
      </c>
      <c r="N717" s="20">
        <v>0.27083333333333331</v>
      </c>
      <c r="O717" t="s">
        <v>223</v>
      </c>
      <c r="P717" t="s">
        <v>495</v>
      </c>
      <c r="Q717" t="s">
        <v>223</v>
      </c>
      <c r="R717" t="s">
        <v>223</v>
      </c>
      <c r="S717" t="s">
        <v>223</v>
      </c>
    </row>
    <row r="718" spans="1:19" ht="14.45" customHeight="1" x14ac:dyDescent="0.25">
      <c r="A718" t="s">
        <v>70</v>
      </c>
      <c r="B718" t="str">
        <f>VLOOKUP(D718,'Plateformes multimodales'!A:I,9,FALSE)</f>
        <v>Belgique</v>
      </c>
      <c r="C718" s="6" t="str">
        <f>VLOOKUP(D718,'Plateformes multimodales'!A:E,5,FALSE)</f>
        <v>NR</v>
      </c>
      <c r="D718" t="s">
        <v>503</v>
      </c>
      <c r="E718" t="str">
        <f>VLOOKUP(D718,'Plateformes multimodales'!A:B,2,FALSE)</f>
        <v>Port of Antwerp</v>
      </c>
      <c r="F718" t="str">
        <f>VLOOKUP(H718,'Plateformes multimodales'!A:I,9,FALSE)</f>
        <v>France</v>
      </c>
      <c r="G718" s="6">
        <f>VLOOKUP(H718,'Plateformes multimodales'!A:I,5,FALSE)</f>
        <v>13</v>
      </c>
      <c r="H718" s="9" t="s">
        <v>336</v>
      </c>
      <c r="I718" s="9" t="str">
        <f>VLOOKUP(H718,'Plateformes multimodales'!A:B,2,FALSE)</f>
        <v>Seayard</v>
      </c>
      <c r="K718" s="6" t="s">
        <v>15</v>
      </c>
      <c r="L718" s="20">
        <v>0.58333333333333337</v>
      </c>
      <c r="M718" s="6" t="s">
        <v>18</v>
      </c>
      <c r="N718" s="20">
        <v>0.33333333333333331</v>
      </c>
      <c r="O718" t="s">
        <v>223</v>
      </c>
      <c r="P718" t="s">
        <v>495</v>
      </c>
      <c r="Q718" t="s">
        <v>223</v>
      </c>
      <c r="R718" t="s">
        <v>223</v>
      </c>
      <c r="S718" t="s">
        <v>223</v>
      </c>
    </row>
    <row r="719" spans="1:19" ht="14.45" customHeight="1" x14ac:dyDescent="0.25">
      <c r="A719" t="s">
        <v>70</v>
      </c>
      <c r="B719" t="str">
        <f>VLOOKUP(D719,'Plateformes multimodales'!A:I,9,FALSE)</f>
        <v>Belgique</v>
      </c>
      <c r="C719" s="6" t="str">
        <f>VLOOKUP(D719,'Plateformes multimodales'!A:E,5,FALSE)</f>
        <v>NR</v>
      </c>
      <c r="D719" t="s">
        <v>503</v>
      </c>
      <c r="E719" t="str">
        <f>VLOOKUP(D719,'Plateformes multimodales'!A:B,2,FALSE)</f>
        <v>Port of Antwerp</v>
      </c>
      <c r="F719" t="str">
        <f>VLOOKUP(H719,'Plateformes multimodales'!A:I,9,FALSE)</f>
        <v>France</v>
      </c>
      <c r="G719" s="6">
        <f>VLOOKUP(H719,'Plateformes multimodales'!A:I,5,FALSE)</f>
        <v>13</v>
      </c>
      <c r="H719" s="9" t="s">
        <v>336</v>
      </c>
      <c r="I719" s="9" t="str">
        <f>VLOOKUP(H719,'Plateformes multimodales'!A:B,2,FALSE)</f>
        <v>Seayard</v>
      </c>
      <c r="K719" s="6" t="s">
        <v>16</v>
      </c>
      <c r="L719" s="20">
        <v>0.58333333333333337</v>
      </c>
      <c r="M719" s="6" t="s">
        <v>17</v>
      </c>
      <c r="N719" s="20">
        <v>0.33333333333333331</v>
      </c>
      <c r="O719" t="s">
        <v>223</v>
      </c>
      <c r="P719" t="s">
        <v>495</v>
      </c>
      <c r="Q719" t="s">
        <v>223</v>
      </c>
      <c r="R719" t="s">
        <v>223</v>
      </c>
      <c r="S719" t="s">
        <v>223</v>
      </c>
    </row>
    <row r="720" spans="1:19" ht="14.45" customHeight="1" x14ac:dyDescent="0.25">
      <c r="A720" t="s">
        <v>70</v>
      </c>
      <c r="B720" t="str">
        <f>VLOOKUP(D720,'Plateformes multimodales'!A:I,9,FALSE)</f>
        <v>Belgique</v>
      </c>
      <c r="C720" s="6" t="str">
        <f>VLOOKUP(D720,'Plateformes multimodales'!A:E,5,FALSE)</f>
        <v>NR</v>
      </c>
      <c r="D720" t="s">
        <v>503</v>
      </c>
      <c r="E720" t="str">
        <f>VLOOKUP(D720,'Plateformes multimodales'!A:B,2,FALSE)</f>
        <v>Port of Antwerp</v>
      </c>
      <c r="F720" t="str">
        <f>VLOOKUP(H720,'Plateformes multimodales'!A:I,9,FALSE)</f>
        <v>France</v>
      </c>
      <c r="G720" s="6">
        <f>VLOOKUP(H720,'Plateformes multimodales'!A:I,5,FALSE)</f>
        <v>13</v>
      </c>
      <c r="H720" s="9" t="s">
        <v>336</v>
      </c>
      <c r="I720" s="9" t="str">
        <f>VLOOKUP(H720,'Plateformes multimodales'!A:B,2,FALSE)</f>
        <v>Seayard</v>
      </c>
      <c r="K720" s="6" t="s">
        <v>19</v>
      </c>
      <c r="L720" s="20">
        <v>0.58333333333333337</v>
      </c>
      <c r="M720" s="6" t="s">
        <v>19</v>
      </c>
      <c r="N720" s="20">
        <v>0.33333333333333331</v>
      </c>
      <c r="O720" t="s">
        <v>223</v>
      </c>
      <c r="P720" t="s">
        <v>495</v>
      </c>
      <c r="Q720" t="s">
        <v>223</v>
      </c>
      <c r="R720" t="s">
        <v>223</v>
      </c>
      <c r="S720" t="s">
        <v>223</v>
      </c>
    </row>
    <row r="721" spans="1:19" ht="14.45" customHeight="1" x14ac:dyDescent="0.25">
      <c r="A721" t="s">
        <v>70</v>
      </c>
      <c r="B721" t="str">
        <f>VLOOKUP(D721,'Plateformes multimodales'!A:I,9,FALSE)</f>
        <v>Belgique</v>
      </c>
      <c r="C721" s="6" t="str">
        <f>VLOOKUP(D721,'Plateformes multimodales'!A:E,5,FALSE)</f>
        <v>NR</v>
      </c>
      <c r="D721" t="s">
        <v>503</v>
      </c>
      <c r="E721" t="str">
        <f>VLOOKUP(D721,'Plateformes multimodales'!A:B,2,FALSE)</f>
        <v>Port of Antwerp</v>
      </c>
      <c r="F721" t="str">
        <f>VLOOKUP(H721,'Plateformes multimodales'!A:I,9,FALSE)</f>
        <v>France</v>
      </c>
      <c r="G721" s="6">
        <f>VLOOKUP(H721,'Plateformes multimodales'!A:I,5,FALSE)</f>
        <v>13</v>
      </c>
      <c r="H721" s="9" t="s">
        <v>336</v>
      </c>
      <c r="I721" s="9" t="str">
        <f>VLOOKUP(H721,'Plateformes multimodales'!A:B,2,FALSE)</f>
        <v>Seayard</v>
      </c>
      <c r="K721" s="6" t="s">
        <v>18</v>
      </c>
      <c r="L721" s="20">
        <v>0.58333333333333337</v>
      </c>
      <c r="M721" s="6" t="s">
        <v>18</v>
      </c>
      <c r="N721" s="20">
        <v>0.33333333333333331</v>
      </c>
      <c r="O721" t="s">
        <v>223</v>
      </c>
      <c r="P721" t="s">
        <v>495</v>
      </c>
      <c r="Q721" t="s">
        <v>223</v>
      </c>
      <c r="R721" t="s">
        <v>223</v>
      </c>
      <c r="S721" t="s">
        <v>223</v>
      </c>
    </row>
    <row r="722" spans="1:19" ht="14.45" customHeight="1" x14ac:dyDescent="0.25">
      <c r="A722" t="s">
        <v>70</v>
      </c>
      <c r="B722" t="str">
        <f>VLOOKUP(D722,'Plateformes multimodales'!A:I,9,FALSE)</f>
        <v>Belgique</v>
      </c>
      <c r="C722" s="6" t="str">
        <f>VLOOKUP(D722,'Plateformes multimodales'!A:E,5,FALSE)</f>
        <v>NR</v>
      </c>
      <c r="D722" t="s">
        <v>503</v>
      </c>
      <c r="E722" t="str">
        <f>VLOOKUP(D722,'Plateformes multimodales'!A:B,2,FALSE)</f>
        <v>Port of Antwerp</v>
      </c>
      <c r="F722" t="str">
        <f>VLOOKUP(H722,'Plateformes multimodales'!A:I,9,FALSE)</f>
        <v>France</v>
      </c>
      <c r="G722" s="6">
        <f>VLOOKUP(H722,'Plateformes multimodales'!A:I,5,FALSE)</f>
        <v>13</v>
      </c>
      <c r="H722" s="9" t="s">
        <v>336</v>
      </c>
      <c r="I722" s="9" t="str">
        <f>VLOOKUP(H722,'Plateformes multimodales'!A:B,2,FALSE)</f>
        <v>Seayard</v>
      </c>
      <c r="K722" s="6" t="s">
        <v>17</v>
      </c>
      <c r="L722" s="20">
        <v>0.58333333333333337</v>
      </c>
      <c r="M722" s="6" t="s">
        <v>17</v>
      </c>
      <c r="N722" s="20">
        <v>0.33333333333333331</v>
      </c>
      <c r="O722" t="s">
        <v>223</v>
      </c>
      <c r="P722" t="s">
        <v>495</v>
      </c>
      <c r="Q722" t="s">
        <v>223</v>
      </c>
      <c r="R722" t="s">
        <v>223</v>
      </c>
      <c r="S722" t="s">
        <v>223</v>
      </c>
    </row>
    <row r="723" spans="1:19" ht="14.45" customHeight="1" x14ac:dyDescent="0.25">
      <c r="A723" t="s">
        <v>70</v>
      </c>
      <c r="B723" t="str">
        <f>VLOOKUP(D723,'Plateformes multimodales'!A:I,9,FALSE)</f>
        <v>Belgique</v>
      </c>
      <c r="C723" s="6" t="str">
        <f>VLOOKUP(D723,'Plateformes multimodales'!A:E,5,FALSE)</f>
        <v>NR</v>
      </c>
      <c r="D723" t="s">
        <v>503</v>
      </c>
      <c r="E723" t="str">
        <f>VLOOKUP(D723,'Plateformes multimodales'!A:B,2,FALSE)</f>
        <v>Port of Antwerp</v>
      </c>
      <c r="F723" t="str">
        <f>VLOOKUP(H723,'Plateformes multimodales'!A:I,9,FALSE)</f>
        <v>France</v>
      </c>
      <c r="G723" s="6">
        <f>VLOOKUP(H723,'Plateformes multimodales'!A:I,5,FALSE)</f>
        <v>13</v>
      </c>
      <c r="H723" s="9" t="s">
        <v>336</v>
      </c>
      <c r="I723" s="9" t="str">
        <f>VLOOKUP(H723,'Plateformes multimodales'!A:B,2,FALSE)</f>
        <v>Seayard</v>
      </c>
      <c r="K723" s="6" t="s">
        <v>20</v>
      </c>
      <c r="L723" s="20">
        <v>0.41666666666666669</v>
      </c>
      <c r="M723" s="6" t="s">
        <v>18</v>
      </c>
      <c r="N723" s="20">
        <v>0.33333333333333331</v>
      </c>
      <c r="O723" t="s">
        <v>223</v>
      </c>
      <c r="P723" t="s">
        <v>495</v>
      </c>
      <c r="Q723" t="s">
        <v>223</v>
      </c>
      <c r="R723" t="s">
        <v>223</v>
      </c>
      <c r="S723" t="s">
        <v>223</v>
      </c>
    </row>
    <row r="724" spans="1:19" ht="14.45" customHeight="1" x14ac:dyDescent="0.25">
      <c r="A724" t="s">
        <v>70</v>
      </c>
      <c r="B724" t="str">
        <f>VLOOKUP(D724,'Plateformes multimodales'!A:I,9,FALSE)</f>
        <v>Belgique</v>
      </c>
      <c r="C724" s="6" t="str">
        <f>VLOOKUP(D724,'Plateformes multimodales'!A:E,5,FALSE)</f>
        <v>NR</v>
      </c>
      <c r="D724" t="s">
        <v>503</v>
      </c>
      <c r="E724" t="str">
        <f>VLOOKUP(D724,'Plateformes multimodales'!A:B,2,FALSE)</f>
        <v>Port of Antwerp</v>
      </c>
      <c r="F724" t="str">
        <f>VLOOKUP(H724,'Plateformes multimodales'!A:I,9,FALSE)</f>
        <v>France</v>
      </c>
      <c r="G724" s="6">
        <f>VLOOKUP(H724,'Plateformes multimodales'!A:I,5,FALSE)</f>
        <v>21</v>
      </c>
      <c r="H724" s="9" t="s">
        <v>68</v>
      </c>
      <c r="I724" s="9" t="str">
        <f>VLOOKUP(H724,'Plateformes multimodales'!A:B,2,FALSE)</f>
        <v>Naviland Cargo</v>
      </c>
      <c r="K724" s="6" t="s">
        <v>15</v>
      </c>
      <c r="L724" s="20">
        <v>0.58333333333333337</v>
      </c>
      <c r="M724" s="6" t="s">
        <v>19</v>
      </c>
      <c r="N724" s="20">
        <v>0.33333333333333331</v>
      </c>
      <c r="O724" t="s">
        <v>223</v>
      </c>
      <c r="P724" t="s">
        <v>495</v>
      </c>
      <c r="Q724" t="s">
        <v>223</v>
      </c>
      <c r="R724" t="s">
        <v>223</v>
      </c>
      <c r="S724" t="s">
        <v>223</v>
      </c>
    </row>
    <row r="725" spans="1:19" ht="14.45" customHeight="1" x14ac:dyDescent="0.25">
      <c r="A725" t="s">
        <v>70</v>
      </c>
      <c r="B725" t="str">
        <f>VLOOKUP(D725,'Plateformes multimodales'!A:I,9,FALSE)</f>
        <v>Belgique</v>
      </c>
      <c r="C725" s="6" t="str">
        <f>VLOOKUP(D725,'Plateformes multimodales'!A:E,5,FALSE)</f>
        <v>NR</v>
      </c>
      <c r="D725" t="s">
        <v>503</v>
      </c>
      <c r="E725" t="str">
        <f>VLOOKUP(D725,'Plateformes multimodales'!A:B,2,FALSE)</f>
        <v>Port of Antwerp</v>
      </c>
      <c r="F725" t="str">
        <f>VLOOKUP(H725,'Plateformes multimodales'!A:I,9,FALSE)</f>
        <v>France</v>
      </c>
      <c r="G725" s="6">
        <f>VLOOKUP(H725,'Plateformes multimodales'!A:I,5,FALSE)</f>
        <v>21</v>
      </c>
      <c r="H725" s="9" t="s">
        <v>68</v>
      </c>
      <c r="I725" s="9" t="str">
        <f>VLOOKUP(H725,'Plateformes multimodales'!A:B,2,FALSE)</f>
        <v>Naviland Cargo</v>
      </c>
      <c r="K725" s="6" t="s">
        <v>16</v>
      </c>
      <c r="L725" s="20">
        <v>0.58333333333333337</v>
      </c>
      <c r="M725" s="6" t="s">
        <v>18</v>
      </c>
      <c r="N725" s="20">
        <v>0.33333333333333331</v>
      </c>
      <c r="O725" t="s">
        <v>223</v>
      </c>
      <c r="P725" t="s">
        <v>495</v>
      </c>
      <c r="Q725" t="s">
        <v>223</v>
      </c>
      <c r="R725" t="s">
        <v>223</v>
      </c>
      <c r="S725" t="s">
        <v>223</v>
      </c>
    </row>
    <row r="726" spans="1:19" ht="14.45" customHeight="1" x14ac:dyDescent="0.25">
      <c r="A726" t="s">
        <v>70</v>
      </c>
      <c r="B726" t="str">
        <f>VLOOKUP(D726,'Plateformes multimodales'!A:I,9,FALSE)</f>
        <v>Belgique</v>
      </c>
      <c r="C726" s="6" t="str">
        <f>VLOOKUP(D726,'Plateformes multimodales'!A:E,5,FALSE)</f>
        <v>NR</v>
      </c>
      <c r="D726" t="s">
        <v>503</v>
      </c>
      <c r="E726" t="str">
        <f>VLOOKUP(D726,'Plateformes multimodales'!A:B,2,FALSE)</f>
        <v>Port of Antwerp</v>
      </c>
      <c r="F726" t="str">
        <f>VLOOKUP(H726,'Plateformes multimodales'!A:I,9,FALSE)</f>
        <v>France</v>
      </c>
      <c r="G726" s="6">
        <f>VLOOKUP(H726,'Plateformes multimodales'!A:I,5,FALSE)</f>
        <v>21</v>
      </c>
      <c r="H726" s="9" t="s">
        <v>68</v>
      </c>
      <c r="I726" s="9" t="str">
        <f>VLOOKUP(H726,'Plateformes multimodales'!A:B,2,FALSE)</f>
        <v>Naviland Cargo</v>
      </c>
      <c r="K726" s="6" t="s">
        <v>19</v>
      </c>
      <c r="L726" s="20">
        <v>0.58333333333333337</v>
      </c>
      <c r="M726" s="6" t="s">
        <v>17</v>
      </c>
      <c r="N726" s="20">
        <v>0.33333333333333331</v>
      </c>
      <c r="O726" t="s">
        <v>223</v>
      </c>
      <c r="P726" t="s">
        <v>495</v>
      </c>
      <c r="Q726" t="s">
        <v>223</v>
      </c>
      <c r="R726" t="s">
        <v>223</v>
      </c>
      <c r="S726" t="s">
        <v>223</v>
      </c>
    </row>
    <row r="727" spans="1:19" ht="14.45" customHeight="1" x14ac:dyDescent="0.25">
      <c r="A727" t="s">
        <v>70</v>
      </c>
      <c r="B727" t="str">
        <f>VLOOKUP(D727,'Plateformes multimodales'!A:I,9,FALSE)</f>
        <v>Belgique</v>
      </c>
      <c r="C727" s="6" t="str">
        <f>VLOOKUP(D727,'Plateformes multimodales'!A:E,5,FALSE)</f>
        <v>NR</v>
      </c>
      <c r="D727" t="s">
        <v>503</v>
      </c>
      <c r="E727" t="str">
        <f>VLOOKUP(D727,'Plateformes multimodales'!A:B,2,FALSE)</f>
        <v>Port of Antwerp</v>
      </c>
      <c r="F727" t="str">
        <f>VLOOKUP(H727,'Plateformes multimodales'!A:I,9,FALSE)</f>
        <v>France</v>
      </c>
      <c r="G727" s="6">
        <f>VLOOKUP(H727,'Plateformes multimodales'!A:I,5,FALSE)</f>
        <v>21</v>
      </c>
      <c r="H727" s="9" t="s">
        <v>68</v>
      </c>
      <c r="I727" s="9" t="str">
        <f>VLOOKUP(H727,'Plateformes multimodales'!A:B,2,FALSE)</f>
        <v>Naviland Cargo</v>
      </c>
      <c r="K727" s="6" t="s">
        <v>18</v>
      </c>
      <c r="L727" s="20">
        <v>0.58333333333333337</v>
      </c>
      <c r="M727" s="6" t="s">
        <v>19</v>
      </c>
      <c r="N727" s="20">
        <v>0.33333333333333331</v>
      </c>
      <c r="O727" t="s">
        <v>223</v>
      </c>
      <c r="P727" t="s">
        <v>495</v>
      </c>
      <c r="Q727" t="s">
        <v>223</v>
      </c>
      <c r="R727" t="s">
        <v>223</v>
      </c>
      <c r="S727" t="s">
        <v>223</v>
      </c>
    </row>
    <row r="728" spans="1:19" ht="14.45" customHeight="1" x14ac:dyDescent="0.25">
      <c r="A728" t="s">
        <v>70</v>
      </c>
      <c r="B728" t="str">
        <f>VLOOKUP(D728,'Plateformes multimodales'!A:I,9,FALSE)</f>
        <v>Belgique</v>
      </c>
      <c r="C728" s="6" t="str">
        <f>VLOOKUP(D728,'Plateformes multimodales'!A:E,5,FALSE)</f>
        <v>NR</v>
      </c>
      <c r="D728" t="s">
        <v>503</v>
      </c>
      <c r="E728" t="str">
        <f>VLOOKUP(D728,'Plateformes multimodales'!A:B,2,FALSE)</f>
        <v>Port of Antwerp</v>
      </c>
      <c r="F728" t="str">
        <f>VLOOKUP(H728,'Plateformes multimodales'!A:I,9,FALSE)</f>
        <v>France</v>
      </c>
      <c r="G728" s="6">
        <f>VLOOKUP(H728,'Plateformes multimodales'!A:I,5,FALSE)</f>
        <v>21</v>
      </c>
      <c r="H728" s="9" t="s">
        <v>68</v>
      </c>
      <c r="I728" s="9" t="str">
        <f>VLOOKUP(H728,'Plateformes multimodales'!A:B,2,FALSE)</f>
        <v>Naviland Cargo</v>
      </c>
      <c r="K728" s="6" t="s">
        <v>17</v>
      </c>
      <c r="L728" s="20">
        <v>0.58333333333333337</v>
      </c>
      <c r="M728" s="6" t="s">
        <v>18</v>
      </c>
      <c r="N728" s="20">
        <v>0.33333333333333331</v>
      </c>
      <c r="O728" t="s">
        <v>223</v>
      </c>
      <c r="P728" t="s">
        <v>495</v>
      </c>
      <c r="Q728" t="s">
        <v>223</v>
      </c>
      <c r="R728" t="s">
        <v>223</v>
      </c>
      <c r="S728" t="s">
        <v>223</v>
      </c>
    </row>
    <row r="729" spans="1:19" ht="14.45" customHeight="1" x14ac:dyDescent="0.25">
      <c r="A729" t="s">
        <v>70</v>
      </c>
      <c r="B729" t="str">
        <f>VLOOKUP(D729,'Plateformes multimodales'!A:I,9,FALSE)</f>
        <v>Belgique</v>
      </c>
      <c r="C729" s="6" t="str">
        <f>VLOOKUP(D729,'Plateformes multimodales'!A:E,5,FALSE)</f>
        <v>NR</v>
      </c>
      <c r="D729" t="s">
        <v>503</v>
      </c>
      <c r="E729" t="str">
        <f>VLOOKUP(D729,'Plateformes multimodales'!A:B,2,FALSE)</f>
        <v>Port of Antwerp</v>
      </c>
      <c r="F729" t="str">
        <f>VLOOKUP(H729,'Plateformes multimodales'!A:I,9,FALSE)</f>
        <v>France</v>
      </c>
      <c r="G729" s="6">
        <f>VLOOKUP(H729,'Plateformes multimodales'!A:I,5,FALSE)</f>
        <v>21</v>
      </c>
      <c r="H729" s="9" t="s">
        <v>68</v>
      </c>
      <c r="I729" s="9" t="str">
        <f>VLOOKUP(H729,'Plateformes multimodales'!A:B,2,FALSE)</f>
        <v>Naviland Cargo</v>
      </c>
      <c r="K729" s="6" t="s">
        <v>20</v>
      </c>
      <c r="L729" s="20">
        <v>0.41666666666666669</v>
      </c>
      <c r="M729" s="6" t="s">
        <v>19</v>
      </c>
      <c r="N729" s="20">
        <v>0.33333333333333331</v>
      </c>
      <c r="O729" t="s">
        <v>223</v>
      </c>
      <c r="P729" t="s">
        <v>495</v>
      </c>
      <c r="Q729" t="s">
        <v>223</v>
      </c>
      <c r="R729" t="s">
        <v>223</v>
      </c>
      <c r="S729" t="s">
        <v>223</v>
      </c>
    </row>
    <row r="730" spans="1:19" ht="14.45" customHeight="1" x14ac:dyDescent="0.25">
      <c r="A730" t="s">
        <v>70</v>
      </c>
      <c r="B730" t="str">
        <f>VLOOKUP(D730,'Plateformes multimodales'!A:I,9,FALSE)</f>
        <v>Belgique</v>
      </c>
      <c r="C730" s="6" t="str">
        <f>VLOOKUP(D730,'Plateformes multimodales'!A:E,5,FALSE)</f>
        <v>NR</v>
      </c>
      <c r="D730" t="s">
        <v>503</v>
      </c>
      <c r="E730" t="str">
        <f>VLOOKUP(D730,'Plateformes multimodales'!A:B,2,FALSE)</f>
        <v>Port of Antwerp</v>
      </c>
      <c r="F730" t="str">
        <f>VLOOKUP(H730,'Plateformes multimodales'!A:I,9,FALSE)</f>
        <v>France</v>
      </c>
      <c r="G730" s="6">
        <f>VLOOKUP(H730,'Plateformes multimodales'!A:I,5,FALSE)</f>
        <v>69</v>
      </c>
      <c r="H730" s="9" t="s">
        <v>518</v>
      </c>
      <c r="I730" s="9" t="str">
        <f>VLOOKUP(H730,'Plateformes multimodales'!A:B,2,FALSE)</f>
        <v>CMA CGM</v>
      </c>
      <c r="K730" s="6" t="s">
        <v>15</v>
      </c>
      <c r="L730" s="20">
        <v>0.58333333333333337</v>
      </c>
      <c r="M730" s="6" t="s">
        <v>19</v>
      </c>
      <c r="N730" s="20">
        <v>0.35416666666666669</v>
      </c>
      <c r="O730" t="s">
        <v>223</v>
      </c>
      <c r="P730" t="s">
        <v>495</v>
      </c>
      <c r="Q730" t="s">
        <v>223</v>
      </c>
      <c r="R730" t="s">
        <v>223</v>
      </c>
      <c r="S730" t="s">
        <v>223</v>
      </c>
    </row>
    <row r="731" spans="1:19" ht="14.45" customHeight="1" x14ac:dyDescent="0.25">
      <c r="A731" t="s">
        <v>70</v>
      </c>
      <c r="B731" t="str">
        <f>VLOOKUP(D731,'Plateformes multimodales'!A:I,9,FALSE)</f>
        <v>Belgique</v>
      </c>
      <c r="C731" s="6" t="str">
        <f>VLOOKUP(D731,'Plateformes multimodales'!A:E,5,FALSE)</f>
        <v>NR</v>
      </c>
      <c r="D731" t="s">
        <v>503</v>
      </c>
      <c r="E731" t="str">
        <f>VLOOKUP(D731,'Plateformes multimodales'!A:B,2,FALSE)</f>
        <v>Port of Antwerp</v>
      </c>
      <c r="F731" t="str">
        <f>VLOOKUP(H731,'Plateformes multimodales'!A:I,9,FALSE)</f>
        <v>France</v>
      </c>
      <c r="G731" s="6">
        <f>VLOOKUP(H731,'Plateformes multimodales'!A:I,5,FALSE)</f>
        <v>69</v>
      </c>
      <c r="H731" s="9" t="s">
        <v>518</v>
      </c>
      <c r="I731" s="9" t="str">
        <f>VLOOKUP(H731,'Plateformes multimodales'!A:B,2,FALSE)</f>
        <v>CMA CGM</v>
      </c>
      <c r="K731" s="6" t="s">
        <v>16</v>
      </c>
      <c r="L731" s="20">
        <v>0.58333333333333337</v>
      </c>
      <c r="M731" s="6" t="s">
        <v>18</v>
      </c>
      <c r="N731" s="20">
        <v>0.35416666666666669</v>
      </c>
      <c r="O731" t="s">
        <v>223</v>
      </c>
      <c r="P731" t="s">
        <v>495</v>
      </c>
      <c r="Q731" t="s">
        <v>223</v>
      </c>
      <c r="R731" t="s">
        <v>223</v>
      </c>
      <c r="S731" t="s">
        <v>223</v>
      </c>
    </row>
    <row r="732" spans="1:19" ht="14.45" customHeight="1" x14ac:dyDescent="0.25">
      <c r="A732" t="s">
        <v>70</v>
      </c>
      <c r="B732" t="str">
        <f>VLOOKUP(D732,'Plateformes multimodales'!A:I,9,FALSE)</f>
        <v>Belgique</v>
      </c>
      <c r="C732" s="6" t="str">
        <f>VLOOKUP(D732,'Plateformes multimodales'!A:E,5,FALSE)</f>
        <v>NR</v>
      </c>
      <c r="D732" t="s">
        <v>503</v>
      </c>
      <c r="E732" t="str">
        <f>VLOOKUP(D732,'Plateformes multimodales'!A:B,2,FALSE)</f>
        <v>Port of Antwerp</v>
      </c>
      <c r="F732" t="str">
        <f>VLOOKUP(H732,'Plateformes multimodales'!A:I,9,FALSE)</f>
        <v>France</v>
      </c>
      <c r="G732" s="6">
        <f>VLOOKUP(H732,'Plateformes multimodales'!A:I,5,FALSE)</f>
        <v>69</v>
      </c>
      <c r="H732" s="9" t="s">
        <v>518</v>
      </c>
      <c r="I732" s="9" t="str">
        <f>VLOOKUP(H732,'Plateformes multimodales'!A:B,2,FALSE)</f>
        <v>CMA CGM</v>
      </c>
      <c r="K732" s="6" t="s">
        <v>19</v>
      </c>
      <c r="L732" s="20">
        <v>0.58333333333333337</v>
      </c>
      <c r="M732" s="6" t="s">
        <v>17</v>
      </c>
      <c r="N732" s="20">
        <v>0.35416666666666669</v>
      </c>
      <c r="O732" t="s">
        <v>223</v>
      </c>
      <c r="P732" t="s">
        <v>495</v>
      </c>
      <c r="Q732" t="s">
        <v>223</v>
      </c>
      <c r="R732" t="s">
        <v>223</v>
      </c>
      <c r="S732" t="s">
        <v>223</v>
      </c>
    </row>
    <row r="733" spans="1:19" ht="14.45" customHeight="1" x14ac:dyDescent="0.25">
      <c r="A733" t="s">
        <v>70</v>
      </c>
      <c r="B733" t="str">
        <f>VLOOKUP(D733,'Plateformes multimodales'!A:I,9,FALSE)</f>
        <v>Belgique</v>
      </c>
      <c r="C733" s="6" t="str">
        <f>VLOOKUP(D733,'Plateformes multimodales'!A:E,5,FALSE)</f>
        <v>NR</v>
      </c>
      <c r="D733" t="s">
        <v>503</v>
      </c>
      <c r="E733" t="str">
        <f>VLOOKUP(D733,'Plateformes multimodales'!A:B,2,FALSE)</f>
        <v>Port of Antwerp</v>
      </c>
      <c r="F733" t="str">
        <f>VLOOKUP(H733,'Plateformes multimodales'!A:I,9,FALSE)</f>
        <v>France</v>
      </c>
      <c r="G733" s="6">
        <f>VLOOKUP(H733,'Plateformes multimodales'!A:I,5,FALSE)</f>
        <v>69</v>
      </c>
      <c r="H733" s="9" t="s">
        <v>518</v>
      </c>
      <c r="I733" s="9" t="str">
        <f>VLOOKUP(H733,'Plateformes multimodales'!A:B,2,FALSE)</f>
        <v>CMA CGM</v>
      </c>
      <c r="K733" s="6" t="s">
        <v>18</v>
      </c>
      <c r="L733" s="20">
        <v>0.58333333333333337</v>
      </c>
      <c r="M733" s="6" t="s">
        <v>19</v>
      </c>
      <c r="N733" s="20">
        <v>0.25</v>
      </c>
      <c r="O733" t="s">
        <v>223</v>
      </c>
      <c r="P733" t="s">
        <v>495</v>
      </c>
      <c r="Q733" t="s">
        <v>223</v>
      </c>
      <c r="R733" t="s">
        <v>223</v>
      </c>
      <c r="S733" t="s">
        <v>223</v>
      </c>
    </row>
    <row r="734" spans="1:19" ht="14.45" customHeight="1" x14ac:dyDescent="0.25">
      <c r="A734" t="s">
        <v>70</v>
      </c>
      <c r="B734" t="str">
        <f>VLOOKUP(D734,'Plateformes multimodales'!A:I,9,FALSE)</f>
        <v>Belgique</v>
      </c>
      <c r="C734" s="6" t="str">
        <f>VLOOKUP(D734,'Plateformes multimodales'!A:E,5,FALSE)</f>
        <v>NR</v>
      </c>
      <c r="D734" t="s">
        <v>503</v>
      </c>
      <c r="E734" t="str">
        <f>VLOOKUP(D734,'Plateformes multimodales'!A:B,2,FALSE)</f>
        <v>Port of Antwerp</v>
      </c>
      <c r="F734" t="str">
        <f>VLOOKUP(H734,'Plateformes multimodales'!A:I,9,FALSE)</f>
        <v>France</v>
      </c>
      <c r="G734" s="6">
        <f>VLOOKUP(H734,'Plateformes multimodales'!A:I,5,FALSE)</f>
        <v>69</v>
      </c>
      <c r="H734" s="9" t="s">
        <v>518</v>
      </c>
      <c r="I734" s="9" t="str">
        <f>VLOOKUP(H734,'Plateformes multimodales'!A:B,2,FALSE)</f>
        <v>CMA CGM</v>
      </c>
      <c r="K734" s="6" t="s">
        <v>17</v>
      </c>
      <c r="L734" s="20">
        <v>0.58333333333333337</v>
      </c>
      <c r="M734" s="6" t="s">
        <v>18</v>
      </c>
      <c r="N734" s="20">
        <v>0.35416666666666669</v>
      </c>
      <c r="O734" t="s">
        <v>223</v>
      </c>
      <c r="P734" t="s">
        <v>495</v>
      </c>
      <c r="Q734" t="s">
        <v>223</v>
      </c>
      <c r="R734" t="s">
        <v>223</v>
      </c>
      <c r="S734" t="s">
        <v>223</v>
      </c>
    </row>
    <row r="735" spans="1:19" ht="14.45" customHeight="1" x14ac:dyDescent="0.25">
      <c r="A735" t="s">
        <v>70</v>
      </c>
      <c r="B735" t="str">
        <f>VLOOKUP(D735,'Plateformes multimodales'!A:I,9,FALSE)</f>
        <v>Belgique</v>
      </c>
      <c r="C735" s="6" t="str">
        <f>VLOOKUP(D735,'Plateformes multimodales'!A:E,5,FALSE)</f>
        <v>NR</v>
      </c>
      <c r="D735" t="s">
        <v>503</v>
      </c>
      <c r="E735" t="str">
        <f>VLOOKUP(D735,'Plateformes multimodales'!A:B,2,FALSE)</f>
        <v>Port of Antwerp</v>
      </c>
      <c r="F735" t="str">
        <f>VLOOKUP(H735,'Plateformes multimodales'!A:I,9,FALSE)</f>
        <v>France</v>
      </c>
      <c r="G735" s="6">
        <f>VLOOKUP(H735,'Plateformes multimodales'!A:I,5,FALSE)</f>
        <v>69</v>
      </c>
      <c r="H735" s="9" t="s">
        <v>518</v>
      </c>
      <c r="I735" s="9" t="str">
        <f>VLOOKUP(H735,'Plateformes multimodales'!A:B,2,FALSE)</f>
        <v>CMA CGM</v>
      </c>
      <c r="K735" s="6" t="s">
        <v>20</v>
      </c>
      <c r="L735" s="20">
        <v>0.41666666666666669</v>
      </c>
      <c r="M735" s="6" t="s">
        <v>19</v>
      </c>
      <c r="N735" s="20">
        <v>0.35416666666666669</v>
      </c>
      <c r="O735" t="s">
        <v>223</v>
      </c>
      <c r="P735" t="s">
        <v>495</v>
      </c>
      <c r="Q735" t="s">
        <v>223</v>
      </c>
      <c r="R735" t="s">
        <v>223</v>
      </c>
      <c r="S735" t="s">
        <v>223</v>
      </c>
    </row>
    <row r="736" spans="1:19" ht="14.45" customHeight="1" x14ac:dyDescent="0.25">
      <c r="A736" t="s">
        <v>70</v>
      </c>
      <c r="B736" t="str">
        <f>VLOOKUP(D736,'Plateformes multimodales'!A:I,9,FALSE)</f>
        <v>Belgique</v>
      </c>
      <c r="C736" s="6" t="str">
        <f>VLOOKUP(D736,'Plateformes multimodales'!A:E,5,FALSE)</f>
        <v>NR</v>
      </c>
      <c r="D736" t="s">
        <v>503</v>
      </c>
      <c r="E736" t="str">
        <f>VLOOKUP(D736,'Plateformes multimodales'!A:B,2,FALSE)</f>
        <v>Port of Antwerp</v>
      </c>
      <c r="F736" t="str">
        <f>VLOOKUP(H736,'Plateformes multimodales'!A:I,9,FALSE)</f>
        <v>France</v>
      </c>
      <c r="G736" s="6">
        <f>VLOOKUP(H736,'Plateformes multimodales'!A:I,5,FALSE)</f>
        <v>13</v>
      </c>
      <c r="H736" s="9" t="s">
        <v>398</v>
      </c>
      <c r="I736" s="9" t="str">
        <f>VLOOKUP(H736,'Plateformes multimodales'!A:B,2,FALSE)</f>
        <v>Grand port maritime de Marseille (GPMM)</v>
      </c>
      <c r="K736" s="6" t="s">
        <v>15</v>
      </c>
      <c r="L736" s="20">
        <v>0.58333333333333337</v>
      </c>
      <c r="M736" s="6" t="s">
        <v>18</v>
      </c>
      <c r="N736" s="20">
        <v>0.625</v>
      </c>
      <c r="O736" t="s">
        <v>223</v>
      </c>
      <c r="P736" t="s">
        <v>495</v>
      </c>
      <c r="Q736" t="s">
        <v>223</v>
      </c>
      <c r="R736" t="s">
        <v>223</v>
      </c>
      <c r="S736" t="s">
        <v>223</v>
      </c>
    </row>
    <row r="737" spans="1:19" ht="14.45" customHeight="1" x14ac:dyDescent="0.25">
      <c r="A737" t="s">
        <v>70</v>
      </c>
      <c r="B737" t="str">
        <f>VLOOKUP(D737,'Plateformes multimodales'!A:I,9,FALSE)</f>
        <v>Belgique</v>
      </c>
      <c r="C737" s="6" t="str">
        <f>VLOOKUP(D737,'Plateformes multimodales'!A:E,5,FALSE)</f>
        <v>NR</v>
      </c>
      <c r="D737" t="s">
        <v>503</v>
      </c>
      <c r="E737" t="str">
        <f>VLOOKUP(D737,'Plateformes multimodales'!A:B,2,FALSE)</f>
        <v>Port of Antwerp</v>
      </c>
      <c r="F737" t="str">
        <f>VLOOKUP(H737,'Plateformes multimodales'!A:I,9,FALSE)</f>
        <v>France</v>
      </c>
      <c r="G737" s="6">
        <f>VLOOKUP(H737,'Plateformes multimodales'!A:I,5,FALSE)</f>
        <v>13</v>
      </c>
      <c r="H737" s="9" t="s">
        <v>398</v>
      </c>
      <c r="I737" s="9" t="str">
        <f>VLOOKUP(H737,'Plateformes multimodales'!A:B,2,FALSE)</f>
        <v>Grand port maritime de Marseille (GPMM)</v>
      </c>
      <c r="K737" s="6" t="s">
        <v>16</v>
      </c>
      <c r="L737" s="20">
        <v>0.58333333333333337</v>
      </c>
      <c r="M737" s="6" t="s">
        <v>17</v>
      </c>
      <c r="N737" s="20">
        <v>0.625</v>
      </c>
      <c r="O737" t="s">
        <v>223</v>
      </c>
      <c r="P737" t="s">
        <v>495</v>
      </c>
      <c r="Q737" t="s">
        <v>223</v>
      </c>
      <c r="R737" t="s">
        <v>223</v>
      </c>
      <c r="S737" t="s">
        <v>223</v>
      </c>
    </row>
    <row r="738" spans="1:19" ht="14.45" customHeight="1" x14ac:dyDescent="0.25">
      <c r="A738" t="s">
        <v>70</v>
      </c>
      <c r="B738" t="str">
        <f>VLOOKUP(D738,'Plateformes multimodales'!A:I,9,FALSE)</f>
        <v>Belgique</v>
      </c>
      <c r="C738" s="6" t="str">
        <f>VLOOKUP(D738,'Plateformes multimodales'!A:E,5,FALSE)</f>
        <v>NR</v>
      </c>
      <c r="D738" t="s">
        <v>503</v>
      </c>
      <c r="E738" t="str">
        <f>VLOOKUP(D738,'Plateformes multimodales'!A:B,2,FALSE)</f>
        <v>Port of Antwerp</v>
      </c>
      <c r="F738" t="str">
        <f>VLOOKUP(H738,'Plateformes multimodales'!A:I,9,FALSE)</f>
        <v>France</v>
      </c>
      <c r="G738" s="6">
        <f>VLOOKUP(H738,'Plateformes multimodales'!A:I,5,FALSE)</f>
        <v>13</v>
      </c>
      <c r="H738" s="9" t="s">
        <v>398</v>
      </c>
      <c r="I738" s="9" t="str">
        <f>VLOOKUP(H738,'Plateformes multimodales'!A:B,2,FALSE)</f>
        <v>Grand port maritime de Marseille (GPMM)</v>
      </c>
      <c r="K738" s="6" t="s">
        <v>19</v>
      </c>
      <c r="L738" s="20">
        <v>0.58333333333333337</v>
      </c>
      <c r="M738" s="6" t="s">
        <v>19</v>
      </c>
      <c r="N738" s="20">
        <v>0.625</v>
      </c>
      <c r="O738" t="s">
        <v>223</v>
      </c>
      <c r="P738" t="s">
        <v>495</v>
      </c>
      <c r="Q738" t="s">
        <v>223</v>
      </c>
      <c r="R738" t="s">
        <v>223</v>
      </c>
      <c r="S738" t="s">
        <v>223</v>
      </c>
    </row>
    <row r="739" spans="1:19" ht="14.45" customHeight="1" x14ac:dyDescent="0.25">
      <c r="A739" t="s">
        <v>70</v>
      </c>
      <c r="B739" t="str">
        <f>VLOOKUP(D739,'Plateformes multimodales'!A:I,9,FALSE)</f>
        <v>Belgique</v>
      </c>
      <c r="C739" s="6" t="str">
        <f>VLOOKUP(D739,'Plateformes multimodales'!A:E,5,FALSE)</f>
        <v>NR</v>
      </c>
      <c r="D739" t="s">
        <v>503</v>
      </c>
      <c r="E739" t="str">
        <f>VLOOKUP(D739,'Plateformes multimodales'!A:B,2,FALSE)</f>
        <v>Port of Antwerp</v>
      </c>
      <c r="F739" t="str">
        <f>VLOOKUP(H739,'Plateformes multimodales'!A:I,9,FALSE)</f>
        <v>France</v>
      </c>
      <c r="G739" s="6">
        <f>VLOOKUP(H739,'Plateformes multimodales'!A:I,5,FALSE)</f>
        <v>13</v>
      </c>
      <c r="H739" s="9" t="s">
        <v>398</v>
      </c>
      <c r="I739" s="9" t="str">
        <f>VLOOKUP(H739,'Plateformes multimodales'!A:B,2,FALSE)</f>
        <v>Grand port maritime de Marseille (GPMM)</v>
      </c>
      <c r="K739" s="6" t="s">
        <v>18</v>
      </c>
      <c r="L739" s="20">
        <v>0.58333333333333337</v>
      </c>
      <c r="M739" s="6" t="s">
        <v>18</v>
      </c>
      <c r="N739" s="20">
        <v>0.625</v>
      </c>
      <c r="O739" t="s">
        <v>223</v>
      </c>
      <c r="P739" t="s">
        <v>495</v>
      </c>
      <c r="Q739" t="s">
        <v>223</v>
      </c>
      <c r="R739" t="s">
        <v>223</v>
      </c>
      <c r="S739" t="s">
        <v>223</v>
      </c>
    </row>
    <row r="740" spans="1:19" ht="14.45" customHeight="1" x14ac:dyDescent="0.25">
      <c r="A740" t="s">
        <v>70</v>
      </c>
      <c r="B740" t="str">
        <f>VLOOKUP(D740,'Plateformes multimodales'!A:I,9,FALSE)</f>
        <v>Belgique</v>
      </c>
      <c r="C740" s="6" t="str">
        <f>VLOOKUP(D740,'Plateformes multimodales'!A:E,5,FALSE)</f>
        <v>NR</v>
      </c>
      <c r="D740" t="s">
        <v>503</v>
      </c>
      <c r="E740" t="str">
        <f>VLOOKUP(D740,'Plateformes multimodales'!A:B,2,FALSE)</f>
        <v>Port of Antwerp</v>
      </c>
      <c r="F740" t="str">
        <f>VLOOKUP(H740,'Plateformes multimodales'!A:I,9,FALSE)</f>
        <v>France</v>
      </c>
      <c r="G740" s="6">
        <f>VLOOKUP(H740,'Plateformes multimodales'!A:I,5,FALSE)</f>
        <v>13</v>
      </c>
      <c r="H740" s="9" t="s">
        <v>398</v>
      </c>
      <c r="I740" s="9" t="str">
        <f>VLOOKUP(H740,'Plateformes multimodales'!A:B,2,FALSE)</f>
        <v>Grand port maritime de Marseille (GPMM)</v>
      </c>
      <c r="K740" s="6" t="s">
        <v>17</v>
      </c>
      <c r="L740" s="20">
        <v>0.58333333333333337</v>
      </c>
      <c r="M740" s="6" t="s">
        <v>17</v>
      </c>
      <c r="N740" s="20">
        <v>0.625</v>
      </c>
      <c r="O740" t="s">
        <v>223</v>
      </c>
      <c r="P740" t="s">
        <v>495</v>
      </c>
      <c r="Q740" t="s">
        <v>223</v>
      </c>
      <c r="R740" t="s">
        <v>223</v>
      </c>
      <c r="S740" t="s">
        <v>223</v>
      </c>
    </row>
    <row r="741" spans="1:19" ht="14.45" customHeight="1" x14ac:dyDescent="0.25">
      <c r="A741" t="s">
        <v>70</v>
      </c>
      <c r="B741" t="str">
        <f>VLOOKUP(D741,'Plateformes multimodales'!A:I,9,FALSE)</f>
        <v>Belgique</v>
      </c>
      <c r="C741" s="6" t="str">
        <f>VLOOKUP(D741,'Plateformes multimodales'!A:E,5,FALSE)</f>
        <v>NR</v>
      </c>
      <c r="D741" t="s">
        <v>503</v>
      </c>
      <c r="E741" t="str">
        <f>VLOOKUP(D741,'Plateformes multimodales'!A:B,2,FALSE)</f>
        <v>Port of Antwerp</v>
      </c>
      <c r="F741" t="str">
        <f>VLOOKUP(H741,'Plateformes multimodales'!A:I,9,FALSE)</f>
        <v>France</v>
      </c>
      <c r="G741" s="6">
        <f>VLOOKUP(H741,'Plateformes multimodales'!A:I,5,FALSE)</f>
        <v>13</v>
      </c>
      <c r="H741" s="9" t="s">
        <v>398</v>
      </c>
      <c r="I741" s="9" t="str">
        <f>VLOOKUP(H741,'Plateformes multimodales'!A:B,2,FALSE)</f>
        <v>Grand port maritime de Marseille (GPMM)</v>
      </c>
      <c r="K741" s="6" t="s">
        <v>20</v>
      </c>
      <c r="L741" s="20">
        <v>0.41666666666666669</v>
      </c>
      <c r="M741" s="6" t="s">
        <v>18</v>
      </c>
      <c r="N741" s="20">
        <v>0.625</v>
      </c>
      <c r="O741" t="s">
        <v>223</v>
      </c>
      <c r="P741" t="s">
        <v>495</v>
      </c>
      <c r="Q741" t="s">
        <v>223</v>
      </c>
      <c r="R741" t="s">
        <v>223</v>
      </c>
      <c r="S741" t="s">
        <v>223</v>
      </c>
    </row>
    <row r="742" spans="1:19" ht="14.45" customHeight="1" x14ac:dyDescent="0.25">
      <c r="A742" t="s">
        <v>70</v>
      </c>
      <c r="B742" t="str">
        <f>VLOOKUP(D742,'Plateformes multimodales'!A:I,9,FALSE)</f>
        <v>Belgique</v>
      </c>
      <c r="C742" s="6" t="str">
        <f>VLOOKUP(D742,'Plateformes multimodales'!A:E,5,FALSE)</f>
        <v>NR</v>
      </c>
      <c r="D742" t="s">
        <v>503</v>
      </c>
      <c r="E742" t="str">
        <f>VLOOKUP(D742,'Plateformes multimodales'!A:B,2,FALSE)</f>
        <v>Port of Antwerp</v>
      </c>
      <c r="F742" t="str">
        <f>VLOOKUP(H742,'Plateformes multimodales'!A:I,9,FALSE)</f>
        <v>France</v>
      </c>
      <c r="G742" s="6">
        <f>VLOOKUP(H742,'Plateformes multimodales'!A:I,5,FALSE)</f>
        <v>63</v>
      </c>
      <c r="H742" s="9" t="s">
        <v>139</v>
      </c>
      <c r="I742" s="9" t="str">
        <f>VLOOKUP(H742,'Plateformes multimodales'!A:B,2,FALSE)</f>
        <v>Naviland Cargo</v>
      </c>
      <c r="K742" s="6" t="s">
        <v>15</v>
      </c>
      <c r="L742" s="20">
        <v>0.58333333333333337</v>
      </c>
      <c r="M742" s="6" t="s">
        <v>19</v>
      </c>
      <c r="N742" s="20">
        <v>0.35416666666666669</v>
      </c>
      <c r="O742" t="s">
        <v>223</v>
      </c>
      <c r="P742" t="s">
        <v>495</v>
      </c>
      <c r="Q742" t="s">
        <v>223</v>
      </c>
      <c r="R742" t="s">
        <v>223</v>
      </c>
      <c r="S742" t="s">
        <v>223</v>
      </c>
    </row>
    <row r="743" spans="1:19" ht="14.45" customHeight="1" x14ac:dyDescent="0.25">
      <c r="A743" t="s">
        <v>70</v>
      </c>
      <c r="B743" t="str">
        <f>VLOOKUP(D743,'Plateformes multimodales'!A:I,9,FALSE)</f>
        <v>Belgique</v>
      </c>
      <c r="C743" s="6" t="str">
        <f>VLOOKUP(D743,'Plateformes multimodales'!A:E,5,FALSE)</f>
        <v>NR</v>
      </c>
      <c r="D743" t="s">
        <v>503</v>
      </c>
      <c r="E743" t="str">
        <f>VLOOKUP(D743,'Plateformes multimodales'!A:B,2,FALSE)</f>
        <v>Port of Antwerp</v>
      </c>
      <c r="F743" t="str">
        <f>VLOOKUP(H743,'Plateformes multimodales'!A:I,9,FALSE)</f>
        <v>France</v>
      </c>
      <c r="G743" s="6">
        <f>VLOOKUP(H743,'Plateformes multimodales'!A:I,5,FALSE)</f>
        <v>63</v>
      </c>
      <c r="H743" s="9" t="s">
        <v>139</v>
      </c>
      <c r="I743" s="9" t="str">
        <f>VLOOKUP(H743,'Plateformes multimodales'!A:B,2,FALSE)</f>
        <v>Naviland Cargo</v>
      </c>
      <c r="K743" s="6" t="s">
        <v>16</v>
      </c>
      <c r="L743" s="20">
        <v>0.58333333333333337</v>
      </c>
      <c r="M743" s="6" t="s">
        <v>18</v>
      </c>
      <c r="N743" s="20">
        <v>0.35416666666666669</v>
      </c>
      <c r="O743" t="s">
        <v>223</v>
      </c>
      <c r="P743" t="s">
        <v>495</v>
      </c>
      <c r="Q743" t="s">
        <v>223</v>
      </c>
      <c r="R743" t="s">
        <v>223</v>
      </c>
      <c r="S743" t="s">
        <v>223</v>
      </c>
    </row>
    <row r="744" spans="1:19" ht="14.45" customHeight="1" x14ac:dyDescent="0.25">
      <c r="A744" t="s">
        <v>70</v>
      </c>
      <c r="B744" t="str">
        <f>VLOOKUP(D744,'Plateformes multimodales'!A:I,9,FALSE)</f>
        <v>Belgique</v>
      </c>
      <c r="C744" s="6" t="str">
        <f>VLOOKUP(D744,'Plateformes multimodales'!A:E,5,FALSE)</f>
        <v>NR</v>
      </c>
      <c r="D744" t="s">
        <v>503</v>
      </c>
      <c r="E744" t="str">
        <f>VLOOKUP(D744,'Plateformes multimodales'!A:B,2,FALSE)</f>
        <v>Port of Antwerp</v>
      </c>
      <c r="F744" t="str">
        <f>VLOOKUP(H744,'Plateformes multimodales'!A:I,9,FALSE)</f>
        <v>France</v>
      </c>
      <c r="G744" s="6">
        <f>VLOOKUP(H744,'Plateformes multimodales'!A:I,5,FALSE)</f>
        <v>63</v>
      </c>
      <c r="H744" s="9" t="s">
        <v>139</v>
      </c>
      <c r="I744" s="9" t="str">
        <f>VLOOKUP(H744,'Plateformes multimodales'!A:B,2,FALSE)</f>
        <v>Naviland Cargo</v>
      </c>
      <c r="K744" s="6" t="s">
        <v>19</v>
      </c>
      <c r="L744" s="20">
        <v>0.58333333333333337</v>
      </c>
      <c r="M744" s="6" t="s">
        <v>17</v>
      </c>
      <c r="N744" s="20">
        <v>0.35416666666666669</v>
      </c>
      <c r="O744" t="s">
        <v>223</v>
      </c>
      <c r="P744" t="s">
        <v>495</v>
      </c>
      <c r="Q744" t="s">
        <v>223</v>
      </c>
      <c r="R744" t="s">
        <v>223</v>
      </c>
      <c r="S744" t="s">
        <v>223</v>
      </c>
    </row>
    <row r="745" spans="1:19" ht="14.45" customHeight="1" x14ac:dyDescent="0.25">
      <c r="A745" t="s">
        <v>70</v>
      </c>
      <c r="B745" t="str">
        <f>VLOOKUP(D745,'Plateformes multimodales'!A:I,9,FALSE)</f>
        <v>Belgique</v>
      </c>
      <c r="C745" s="6" t="str">
        <f>VLOOKUP(D745,'Plateformes multimodales'!A:E,5,FALSE)</f>
        <v>NR</v>
      </c>
      <c r="D745" t="s">
        <v>503</v>
      </c>
      <c r="E745" t="str">
        <f>VLOOKUP(D745,'Plateformes multimodales'!A:B,2,FALSE)</f>
        <v>Port of Antwerp</v>
      </c>
      <c r="F745" t="str">
        <f>VLOOKUP(H745,'Plateformes multimodales'!A:I,9,FALSE)</f>
        <v>France</v>
      </c>
      <c r="G745" s="6">
        <f>VLOOKUP(H745,'Plateformes multimodales'!A:I,5,FALSE)</f>
        <v>63</v>
      </c>
      <c r="H745" s="9" t="s">
        <v>139</v>
      </c>
      <c r="I745" s="9" t="str">
        <f>VLOOKUP(H745,'Plateformes multimodales'!A:B,2,FALSE)</f>
        <v>Naviland Cargo</v>
      </c>
      <c r="K745" s="6" t="s">
        <v>18</v>
      </c>
      <c r="L745" s="20">
        <v>0.58333333333333337</v>
      </c>
      <c r="M745" s="6" t="s">
        <v>19</v>
      </c>
      <c r="N745" s="20">
        <v>0.25</v>
      </c>
      <c r="O745" t="s">
        <v>223</v>
      </c>
      <c r="P745" t="s">
        <v>495</v>
      </c>
      <c r="Q745" t="s">
        <v>223</v>
      </c>
      <c r="R745" t="s">
        <v>223</v>
      </c>
      <c r="S745" t="s">
        <v>223</v>
      </c>
    </row>
    <row r="746" spans="1:19" ht="14.45" customHeight="1" x14ac:dyDescent="0.25">
      <c r="A746" t="s">
        <v>70</v>
      </c>
      <c r="B746" t="str">
        <f>VLOOKUP(D746,'Plateformes multimodales'!A:I,9,FALSE)</f>
        <v>Belgique</v>
      </c>
      <c r="C746" s="6" t="str">
        <f>VLOOKUP(D746,'Plateformes multimodales'!A:E,5,FALSE)</f>
        <v>NR</v>
      </c>
      <c r="D746" t="s">
        <v>503</v>
      </c>
      <c r="E746" t="str">
        <f>VLOOKUP(D746,'Plateformes multimodales'!A:B,2,FALSE)</f>
        <v>Port of Antwerp</v>
      </c>
      <c r="F746" t="str">
        <f>VLOOKUP(H746,'Plateformes multimodales'!A:I,9,FALSE)</f>
        <v>France</v>
      </c>
      <c r="G746" s="6">
        <f>VLOOKUP(H746,'Plateformes multimodales'!A:I,5,FALSE)</f>
        <v>63</v>
      </c>
      <c r="H746" s="9" t="s">
        <v>139</v>
      </c>
      <c r="I746" s="9" t="str">
        <f>VLOOKUP(H746,'Plateformes multimodales'!A:B,2,FALSE)</f>
        <v>Naviland Cargo</v>
      </c>
      <c r="K746" s="6" t="s">
        <v>17</v>
      </c>
      <c r="L746" s="20">
        <v>0.58333333333333337</v>
      </c>
      <c r="M746" s="6" t="s">
        <v>18</v>
      </c>
      <c r="N746" s="20">
        <v>0.35416666666666669</v>
      </c>
      <c r="O746" t="s">
        <v>223</v>
      </c>
      <c r="P746" t="s">
        <v>495</v>
      </c>
      <c r="Q746" t="s">
        <v>223</v>
      </c>
      <c r="R746" t="s">
        <v>223</v>
      </c>
      <c r="S746" t="s">
        <v>223</v>
      </c>
    </row>
    <row r="747" spans="1:19" ht="14.45" customHeight="1" x14ac:dyDescent="0.25">
      <c r="A747" t="s">
        <v>70</v>
      </c>
      <c r="B747" t="str">
        <f>VLOOKUP(D747,'Plateformes multimodales'!A:I,9,FALSE)</f>
        <v>Belgique</v>
      </c>
      <c r="C747" s="6" t="str">
        <f>VLOOKUP(D747,'Plateformes multimodales'!A:E,5,FALSE)</f>
        <v>NR</v>
      </c>
      <c r="D747" t="s">
        <v>503</v>
      </c>
      <c r="E747" t="str">
        <f>VLOOKUP(D747,'Plateformes multimodales'!A:B,2,FALSE)</f>
        <v>Port of Antwerp</v>
      </c>
      <c r="F747" t="str">
        <f>VLOOKUP(H747,'Plateformes multimodales'!A:I,9,FALSE)</f>
        <v>France</v>
      </c>
      <c r="G747" s="6">
        <f>VLOOKUP(H747,'Plateformes multimodales'!A:I,5,FALSE)</f>
        <v>63</v>
      </c>
      <c r="H747" s="9" t="s">
        <v>139</v>
      </c>
      <c r="I747" s="9" t="str">
        <f>VLOOKUP(H747,'Plateformes multimodales'!A:B,2,FALSE)</f>
        <v>Naviland Cargo</v>
      </c>
      <c r="K747" s="6" t="s">
        <v>20</v>
      </c>
      <c r="L747" s="20">
        <v>0.41666666666666669</v>
      </c>
      <c r="M747" s="6" t="s">
        <v>19</v>
      </c>
      <c r="N747" s="20">
        <v>0.35416666666666669</v>
      </c>
      <c r="O747" t="s">
        <v>223</v>
      </c>
      <c r="P747" t="s">
        <v>495</v>
      </c>
      <c r="Q747" t="s">
        <v>223</v>
      </c>
      <c r="R747" t="s">
        <v>223</v>
      </c>
      <c r="S747" t="s">
        <v>223</v>
      </c>
    </row>
    <row r="748" spans="1:19" ht="14.45" customHeight="1" x14ac:dyDescent="0.25">
      <c r="A748" t="s">
        <v>70</v>
      </c>
      <c r="B748" t="str">
        <f>VLOOKUP(D748,'Plateformes multimodales'!A:I,9,FALSE)</f>
        <v>Belgique</v>
      </c>
      <c r="C748" s="6" t="str">
        <f>VLOOKUP(D748,'Plateformes multimodales'!A:E,5,FALSE)</f>
        <v>NR</v>
      </c>
      <c r="D748" t="s">
        <v>503</v>
      </c>
      <c r="E748" t="str">
        <f>VLOOKUP(D748,'Plateformes multimodales'!A:B,2,FALSE)</f>
        <v>Port of Antwerp</v>
      </c>
      <c r="F748" t="str">
        <f>VLOOKUP(H748,'Plateformes multimodales'!A:I,9,FALSE)</f>
        <v>France</v>
      </c>
      <c r="G748" s="6">
        <f>VLOOKUP(H748,'Plateformes multimodales'!A:I,5,FALSE)</f>
        <v>67</v>
      </c>
      <c r="H748" s="9" t="s">
        <v>298</v>
      </c>
      <c r="I748" s="9" t="str">
        <f>VLOOKUP(H748,'Plateformes multimodales'!A:B,2,FALSE)</f>
        <v>Naviland Cargo</v>
      </c>
      <c r="K748" s="6" t="s">
        <v>15</v>
      </c>
      <c r="L748" s="20">
        <v>0.58333333333333337</v>
      </c>
      <c r="M748" s="6" t="s">
        <v>16</v>
      </c>
      <c r="N748" s="20">
        <v>0.36458333333333331</v>
      </c>
      <c r="O748" t="s">
        <v>223</v>
      </c>
      <c r="P748" t="s">
        <v>495</v>
      </c>
      <c r="Q748" t="s">
        <v>223</v>
      </c>
      <c r="R748" t="s">
        <v>223</v>
      </c>
      <c r="S748" t="s">
        <v>223</v>
      </c>
    </row>
    <row r="749" spans="1:19" ht="14.45" customHeight="1" x14ac:dyDescent="0.25">
      <c r="A749" t="s">
        <v>70</v>
      </c>
      <c r="B749" t="str">
        <f>VLOOKUP(D749,'Plateformes multimodales'!A:I,9,FALSE)</f>
        <v>Belgique</v>
      </c>
      <c r="C749" s="6" t="str">
        <f>VLOOKUP(D749,'Plateformes multimodales'!A:E,5,FALSE)</f>
        <v>NR</v>
      </c>
      <c r="D749" t="s">
        <v>503</v>
      </c>
      <c r="E749" t="str">
        <f>VLOOKUP(D749,'Plateformes multimodales'!A:B,2,FALSE)</f>
        <v>Port of Antwerp</v>
      </c>
      <c r="F749" t="str">
        <f>VLOOKUP(H749,'Plateformes multimodales'!A:I,9,FALSE)</f>
        <v>France</v>
      </c>
      <c r="G749" s="6">
        <f>VLOOKUP(H749,'Plateformes multimodales'!A:I,5,FALSE)</f>
        <v>67</v>
      </c>
      <c r="H749" s="9" t="s">
        <v>298</v>
      </c>
      <c r="I749" s="9" t="str">
        <f>VLOOKUP(H749,'Plateformes multimodales'!A:B,2,FALSE)</f>
        <v>Naviland Cargo</v>
      </c>
      <c r="K749" s="6" t="s">
        <v>16</v>
      </c>
      <c r="L749" s="20">
        <v>0.58333333333333337</v>
      </c>
      <c r="M749" s="6" t="s">
        <v>19</v>
      </c>
      <c r="N749" s="20">
        <v>0.36458333333333331</v>
      </c>
      <c r="O749" t="s">
        <v>223</v>
      </c>
      <c r="P749" t="s">
        <v>495</v>
      </c>
      <c r="Q749" t="s">
        <v>223</v>
      </c>
      <c r="R749" t="s">
        <v>223</v>
      </c>
      <c r="S749" t="s">
        <v>223</v>
      </c>
    </row>
    <row r="750" spans="1:19" ht="14.45" customHeight="1" x14ac:dyDescent="0.25">
      <c r="A750" t="s">
        <v>70</v>
      </c>
      <c r="B750" t="str">
        <f>VLOOKUP(D750,'Plateformes multimodales'!A:I,9,FALSE)</f>
        <v>Belgique</v>
      </c>
      <c r="C750" s="6" t="str">
        <f>VLOOKUP(D750,'Plateformes multimodales'!A:E,5,FALSE)</f>
        <v>NR</v>
      </c>
      <c r="D750" t="s">
        <v>503</v>
      </c>
      <c r="E750" t="str">
        <f>VLOOKUP(D750,'Plateformes multimodales'!A:B,2,FALSE)</f>
        <v>Port of Antwerp</v>
      </c>
      <c r="F750" t="str">
        <f>VLOOKUP(H750,'Plateformes multimodales'!A:I,9,FALSE)</f>
        <v>France</v>
      </c>
      <c r="G750" s="6">
        <f>VLOOKUP(H750,'Plateformes multimodales'!A:I,5,FALSE)</f>
        <v>67</v>
      </c>
      <c r="H750" s="9" t="s">
        <v>298</v>
      </c>
      <c r="I750" s="9" t="str">
        <f>VLOOKUP(H750,'Plateformes multimodales'!A:B,2,FALSE)</f>
        <v>Naviland Cargo</v>
      </c>
      <c r="K750" s="6" t="s">
        <v>19</v>
      </c>
      <c r="L750" s="20">
        <v>0.58333333333333337</v>
      </c>
      <c r="M750" s="6" t="s">
        <v>18</v>
      </c>
      <c r="N750" s="20">
        <v>0.36458333333333331</v>
      </c>
      <c r="O750" t="s">
        <v>223</v>
      </c>
      <c r="P750" t="s">
        <v>495</v>
      </c>
      <c r="Q750" t="s">
        <v>223</v>
      </c>
      <c r="R750" t="s">
        <v>223</v>
      </c>
      <c r="S750" t="s">
        <v>223</v>
      </c>
    </row>
    <row r="751" spans="1:19" ht="14.45" customHeight="1" x14ac:dyDescent="0.25">
      <c r="A751" t="s">
        <v>70</v>
      </c>
      <c r="B751" t="str">
        <f>VLOOKUP(D751,'Plateformes multimodales'!A:I,9,FALSE)</f>
        <v>Belgique</v>
      </c>
      <c r="C751" s="6" t="str">
        <f>VLOOKUP(D751,'Plateformes multimodales'!A:E,5,FALSE)</f>
        <v>NR</v>
      </c>
      <c r="D751" t="s">
        <v>503</v>
      </c>
      <c r="E751" t="str">
        <f>VLOOKUP(D751,'Plateformes multimodales'!A:B,2,FALSE)</f>
        <v>Port of Antwerp</v>
      </c>
      <c r="F751" t="str">
        <f>VLOOKUP(H751,'Plateformes multimodales'!A:I,9,FALSE)</f>
        <v>France</v>
      </c>
      <c r="G751" s="6">
        <f>VLOOKUP(H751,'Plateformes multimodales'!A:I,5,FALSE)</f>
        <v>67</v>
      </c>
      <c r="H751" s="9" t="s">
        <v>298</v>
      </c>
      <c r="I751" s="9" t="str">
        <f>VLOOKUP(H751,'Plateformes multimodales'!A:B,2,FALSE)</f>
        <v>Naviland Cargo</v>
      </c>
      <c r="K751" s="6" t="s">
        <v>18</v>
      </c>
      <c r="L751" s="20">
        <v>0.58333333333333337</v>
      </c>
      <c r="M751" s="6" t="s">
        <v>17</v>
      </c>
      <c r="N751" s="20">
        <v>0.33333333333333331</v>
      </c>
      <c r="O751" t="s">
        <v>223</v>
      </c>
      <c r="P751" t="s">
        <v>495</v>
      </c>
      <c r="Q751" t="s">
        <v>223</v>
      </c>
      <c r="R751" t="s">
        <v>223</v>
      </c>
      <c r="S751" t="s">
        <v>223</v>
      </c>
    </row>
    <row r="752" spans="1:19" ht="14.45" customHeight="1" x14ac:dyDescent="0.25">
      <c r="A752" t="s">
        <v>70</v>
      </c>
      <c r="B752" t="str">
        <f>VLOOKUP(D752,'Plateformes multimodales'!A:I,9,FALSE)</f>
        <v>Belgique</v>
      </c>
      <c r="C752" s="6" t="str">
        <f>VLOOKUP(D752,'Plateformes multimodales'!A:E,5,FALSE)</f>
        <v>NR</v>
      </c>
      <c r="D752" t="s">
        <v>503</v>
      </c>
      <c r="E752" t="str">
        <f>VLOOKUP(D752,'Plateformes multimodales'!A:B,2,FALSE)</f>
        <v>Port of Antwerp</v>
      </c>
      <c r="F752" t="str">
        <f>VLOOKUP(H752,'Plateformes multimodales'!A:I,9,FALSE)</f>
        <v>France</v>
      </c>
      <c r="G752" s="6">
        <f>VLOOKUP(H752,'Plateformes multimodales'!A:I,5,FALSE)</f>
        <v>67</v>
      </c>
      <c r="H752" s="9" t="s">
        <v>298</v>
      </c>
      <c r="I752" s="9" t="str">
        <f>VLOOKUP(H752,'Plateformes multimodales'!A:B,2,FALSE)</f>
        <v>Naviland Cargo</v>
      </c>
      <c r="K752" s="6" t="s">
        <v>17</v>
      </c>
      <c r="L752" s="20">
        <v>0.58333333333333337</v>
      </c>
      <c r="M752" s="6" t="s">
        <v>19</v>
      </c>
      <c r="N752" s="20">
        <v>0.27083333333333331</v>
      </c>
      <c r="O752" t="s">
        <v>223</v>
      </c>
      <c r="P752" t="s">
        <v>495</v>
      </c>
      <c r="Q752" t="s">
        <v>223</v>
      </c>
      <c r="R752" t="s">
        <v>223</v>
      </c>
      <c r="S752" t="s">
        <v>223</v>
      </c>
    </row>
    <row r="753" spans="1:19" ht="14.45" customHeight="1" x14ac:dyDescent="0.25">
      <c r="A753" t="s">
        <v>70</v>
      </c>
      <c r="B753" t="str">
        <f>VLOOKUP(D753,'Plateformes multimodales'!A:I,9,FALSE)</f>
        <v>Belgique</v>
      </c>
      <c r="C753" s="6" t="str">
        <f>VLOOKUP(D753,'Plateformes multimodales'!A:E,5,FALSE)</f>
        <v>NR</v>
      </c>
      <c r="D753" t="s">
        <v>503</v>
      </c>
      <c r="E753" t="str">
        <f>VLOOKUP(D753,'Plateformes multimodales'!A:B,2,FALSE)</f>
        <v>Port of Antwerp</v>
      </c>
      <c r="F753" t="str">
        <f>VLOOKUP(H753,'Plateformes multimodales'!A:I,9,FALSE)</f>
        <v>France</v>
      </c>
      <c r="G753" s="6">
        <f>VLOOKUP(H753,'Plateformes multimodales'!A:I,5,FALSE)</f>
        <v>67</v>
      </c>
      <c r="H753" s="9" t="s">
        <v>298</v>
      </c>
      <c r="I753" s="9" t="str">
        <f>VLOOKUP(H753,'Plateformes multimodales'!A:B,2,FALSE)</f>
        <v>Naviland Cargo</v>
      </c>
      <c r="K753" s="6" t="s">
        <v>20</v>
      </c>
      <c r="L753" s="20">
        <v>0.41666666666666669</v>
      </c>
      <c r="M753" s="6" t="s">
        <v>16</v>
      </c>
      <c r="N753" s="20">
        <v>0.33333333333333331</v>
      </c>
      <c r="O753" t="s">
        <v>223</v>
      </c>
      <c r="P753" t="s">
        <v>495</v>
      </c>
      <c r="Q753" t="s">
        <v>223</v>
      </c>
      <c r="R753" t="s">
        <v>223</v>
      </c>
      <c r="S753" t="s">
        <v>223</v>
      </c>
    </row>
    <row r="754" spans="1:19" ht="14.45" customHeight="1" x14ac:dyDescent="0.25">
      <c r="A754" t="s">
        <v>70</v>
      </c>
      <c r="B754" t="str">
        <f>VLOOKUP(D754,'Plateformes multimodales'!A:I,9,FALSE)</f>
        <v>Belgique</v>
      </c>
      <c r="C754" s="6" t="str">
        <f>VLOOKUP(D754,'Plateformes multimodales'!A:E,5,FALSE)</f>
        <v>NR</v>
      </c>
      <c r="D754" t="s">
        <v>504</v>
      </c>
      <c r="E754" t="str">
        <f>VLOOKUP(D754,'Plateformes multimodales'!A:B,2,FALSE)</f>
        <v>Port of Antwerp</v>
      </c>
      <c r="F754" t="str">
        <f>VLOOKUP(H754,'Plateformes multimodales'!A:I,9,FALSE)</f>
        <v>France</v>
      </c>
      <c r="G754" s="6">
        <f>VLOOKUP(H754,'Plateformes multimodales'!A:I,5,FALSE)</f>
        <v>13</v>
      </c>
      <c r="H754" t="s">
        <v>325</v>
      </c>
      <c r="I754" s="9" t="str">
        <f>VLOOKUP(H754,'Plateformes multimodales'!A:B,2,FALSE)</f>
        <v>EUROFOS</v>
      </c>
      <c r="K754" s="6" t="s">
        <v>15</v>
      </c>
      <c r="L754" s="20">
        <v>0.58333333333333337</v>
      </c>
      <c r="M754" s="6" t="s">
        <v>18</v>
      </c>
      <c r="N754" s="20">
        <v>0.27083333333333331</v>
      </c>
      <c r="O754" t="s">
        <v>223</v>
      </c>
      <c r="P754" t="s">
        <v>495</v>
      </c>
      <c r="Q754" t="s">
        <v>223</v>
      </c>
      <c r="R754" t="s">
        <v>223</v>
      </c>
      <c r="S754" t="s">
        <v>223</v>
      </c>
    </row>
    <row r="755" spans="1:19" ht="14.45" customHeight="1" x14ac:dyDescent="0.25">
      <c r="A755" t="s">
        <v>70</v>
      </c>
      <c r="B755" t="str">
        <f>VLOOKUP(D755,'Plateformes multimodales'!A:I,9,FALSE)</f>
        <v>Belgique</v>
      </c>
      <c r="C755" s="6" t="str">
        <f>VLOOKUP(D755,'Plateformes multimodales'!A:E,5,FALSE)</f>
        <v>NR</v>
      </c>
      <c r="D755" t="s">
        <v>504</v>
      </c>
      <c r="E755" t="str">
        <f>VLOOKUP(D755,'Plateformes multimodales'!A:B,2,FALSE)</f>
        <v>Port of Antwerp</v>
      </c>
      <c r="F755" t="str">
        <f>VLOOKUP(H755,'Plateformes multimodales'!A:I,9,FALSE)</f>
        <v>France</v>
      </c>
      <c r="G755" s="6">
        <f>VLOOKUP(H755,'Plateformes multimodales'!A:I,5,FALSE)</f>
        <v>13</v>
      </c>
      <c r="H755" t="s">
        <v>325</v>
      </c>
      <c r="I755" s="9" t="str">
        <f>VLOOKUP(H755,'Plateformes multimodales'!A:B,2,FALSE)</f>
        <v>EUROFOS</v>
      </c>
      <c r="K755" s="6" t="s">
        <v>16</v>
      </c>
      <c r="L755" s="20">
        <v>0.58333333333333337</v>
      </c>
      <c r="M755" s="6" t="s">
        <v>17</v>
      </c>
      <c r="N755" s="20">
        <v>0.27083333333333331</v>
      </c>
      <c r="O755" t="s">
        <v>223</v>
      </c>
      <c r="P755" t="s">
        <v>495</v>
      </c>
      <c r="Q755" t="s">
        <v>223</v>
      </c>
      <c r="R755" t="s">
        <v>223</v>
      </c>
      <c r="S755" t="s">
        <v>223</v>
      </c>
    </row>
    <row r="756" spans="1:19" ht="14.45" customHeight="1" x14ac:dyDescent="0.25">
      <c r="A756" t="s">
        <v>70</v>
      </c>
      <c r="B756" t="str">
        <f>VLOOKUP(D756,'Plateformes multimodales'!A:I,9,FALSE)</f>
        <v>Belgique</v>
      </c>
      <c r="C756" s="6" t="str">
        <f>VLOOKUP(D756,'Plateformes multimodales'!A:E,5,FALSE)</f>
        <v>NR</v>
      </c>
      <c r="D756" t="s">
        <v>504</v>
      </c>
      <c r="E756" t="str">
        <f>VLOOKUP(D756,'Plateformes multimodales'!A:B,2,FALSE)</f>
        <v>Port of Antwerp</v>
      </c>
      <c r="F756" t="str">
        <f>VLOOKUP(H756,'Plateformes multimodales'!A:I,9,FALSE)</f>
        <v>France</v>
      </c>
      <c r="G756" s="6">
        <f>VLOOKUP(H756,'Plateformes multimodales'!A:I,5,FALSE)</f>
        <v>13</v>
      </c>
      <c r="H756" t="s">
        <v>325</v>
      </c>
      <c r="I756" s="9" t="str">
        <f>VLOOKUP(H756,'Plateformes multimodales'!A:B,2,FALSE)</f>
        <v>EUROFOS</v>
      </c>
      <c r="K756" s="6" t="s">
        <v>19</v>
      </c>
      <c r="L756" s="20">
        <v>0.58333333333333337</v>
      </c>
      <c r="M756" s="6" t="s">
        <v>19</v>
      </c>
      <c r="N756" s="20">
        <v>0.27083333333333331</v>
      </c>
      <c r="O756" t="s">
        <v>223</v>
      </c>
      <c r="P756" t="s">
        <v>495</v>
      </c>
      <c r="Q756" t="s">
        <v>223</v>
      </c>
      <c r="R756" t="s">
        <v>223</v>
      </c>
      <c r="S756" t="s">
        <v>223</v>
      </c>
    </row>
    <row r="757" spans="1:19" ht="14.45" customHeight="1" x14ac:dyDescent="0.25">
      <c r="A757" t="s">
        <v>70</v>
      </c>
      <c r="B757" t="str">
        <f>VLOOKUP(D757,'Plateformes multimodales'!A:I,9,FALSE)</f>
        <v>Belgique</v>
      </c>
      <c r="C757" s="6" t="str">
        <f>VLOOKUP(D757,'Plateformes multimodales'!A:E,5,FALSE)</f>
        <v>NR</v>
      </c>
      <c r="D757" t="s">
        <v>504</v>
      </c>
      <c r="E757" t="str">
        <f>VLOOKUP(D757,'Plateformes multimodales'!A:B,2,FALSE)</f>
        <v>Port of Antwerp</v>
      </c>
      <c r="F757" t="str">
        <f>VLOOKUP(H757,'Plateformes multimodales'!A:I,9,FALSE)</f>
        <v>France</v>
      </c>
      <c r="G757" s="6">
        <f>VLOOKUP(H757,'Plateformes multimodales'!A:I,5,FALSE)</f>
        <v>13</v>
      </c>
      <c r="H757" t="s">
        <v>325</v>
      </c>
      <c r="I757" s="9" t="str">
        <f>VLOOKUP(H757,'Plateformes multimodales'!A:B,2,FALSE)</f>
        <v>EUROFOS</v>
      </c>
      <c r="K757" s="6" t="s">
        <v>18</v>
      </c>
      <c r="L757" s="20">
        <v>0.58333333333333337</v>
      </c>
      <c r="M757" s="6" t="s">
        <v>18</v>
      </c>
      <c r="N757" s="20">
        <v>0.27083333333333331</v>
      </c>
      <c r="O757" t="s">
        <v>223</v>
      </c>
      <c r="P757" t="s">
        <v>495</v>
      </c>
      <c r="Q757" t="s">
        <v>223</v>
      </c>
      <c r="R757" t="s">
        <v>223</v>
      </c>
      <c r="S757" t="s">
        <v>223</v>
      </c>
    </row>
    <row r="758" spans="1:19" ht="14.45" customHeight="1" x14ac:dyDescent="0.25">
      <c r="A758" t="s">
        <v>70</v>
      </c>
      <c r="B758" t="str">
        <f>VLOOKUP(D758,'Plateformes multimodales'!A:I,9,FALSE)</f>
        <v>Belgique</v>
      </c>
      <c r="C758" s="6" t="str">
        <f>VLOOKUP(D758,'Plateformes multimodales'!A:E,5,FALSE)</f>
        <v>NR</v>
      </c>
      <c r="D758" t="s">
        <v>504</v>
      </c>
      <c r="E758" t="str">
        <f>VLOOKUP(D758,'Plateformes multimodales'!A:B,2,FALSE)</f>
        <v>Port of Antwerp</v>
      </c>
      <c r="F758" t="str">
        <f>VLOOKUP(H758,'Plateformes multimodales'!A:I,9,FALSE)</f>
        <v>France</v>
      </c>
      <c r="G758" s="6">
        <f>VLOOKUP(H758,'Plateformes multimodales'!A:I,5,FALSE)</f>
        <v>13</v>
      </c>
      <c r="H758" t="s">
        <v>325</v>
      </c>
      <c r="I758" s="9" t="str">
        <f>VLOOKUP(H758,'Plateformes multimodales'!A:B,2,FALSE)</f>
        <v>EUROFOS</v>
      </c>
      <c r="K758" s="6" t="s">
        <v>17</v>
      </c>
      <c r="L758" s="20">
        <v>0.58333333333333337</v>
      </c>
      <c r="M758" s="6" t="s">
        <v>17</v>
      </c>
      <c r="N758" s="20">
        <v>0.27083333333333331</v>
      </c>
      <c r="O758" t="s">
        <v>223</v>
      </c>
      <c r="P758" t="s">
        <v>495</v>
      </c>
      <c r="Q758" t="s">
        <v>223</v>
      </c>
      <c r="R758" t="s">
        <v>223</v>
      </c>
      <c r="S758" t="s">
        <v>223</v>
      </c>
    </row>
    <row r="759" spans="1:19" ht="14.45" customHeight="1" x14ac:dyDescent="0.25">
      <c r="A759" t="s">
        <v>70</v>
      </c>
      <c r="B759" t="str">
        <f>VLOOKUP(D759,'Plateformes multimodales'!A:I,9,FALSE)</f>
        <v>Belgique</v>
      </c>
      <c r="C759" s="6" t="str">
        <f>VLOOKUP(D759,'Plateformes multimodales'!A:E,5,FALSE)</f>
        <v>NR</v>
      </c>
      <c r="D759" t="s">
        <v>504</v>
      </c>
      <c r="E759" t="str">
        <f>VLOOKUP(D759,'Plateformes multimodales'!A:B,2,FALSE)</f>
        <v>Port of Antwerp</v>
      </c>
      <c r="F759" t="str">
        <f>VLOOKUP(H759,'Plateformes multimodales'!A:I,9,FALSE)</f>
        <v>France</v>
      </c>
      <c r="G759" s="6">
        <f>VLOOKUP(H759,'Plateformes multimodales'!A:I,5,FALSE)</f>
        <v>13</v>
      </c>
      <c r="H759" t="s">
        <v>325</v>
      </c>
      <c r="I759" s="9" t="str">
        <f>VLOOKUP(H759,'Plateformes multimodales'!A:B,2,FALSE)</f>
        <v>EUROFOS</v>
      </c>
      <c r="K759" s="6" t="s">
        <v>20</v>
      </c>
      <c r="L759" s="20">
        <v>0.41666666666666669</v>
      </c>
      <c r="M759" s="6" t="s">
        <v>18</v>
      </c>
      <c r="N759" s="20">
        <v>0.27083333333333331</v>
      </c>
      <c r="O759" t="s">
        <v>223</v>
      </c>
      <c r="P759" t="s">
        <v>495</v>
      </c>
      <c r="Q759" t="s">
        <v>223</v>
      </c>
      <c r="R759" t="s">
        <v>223</v>
      </c>
      <c r="S759" t="s">
        <v>223</v>
      </c>
    </row>
    <row r="760" spans="1:19" ht="14.45" customHeight="1" x14ac:dyDescent="0.25">
      <c r="A760" t="s">
        <v>70</v>
      </c>
      <c r="B760" t="str">
        <f>VLOOKUP(D760,'Plateformes multimodales'!A:I,9,FALSE)</f>
        <v>Belgique</v>
      </c>
      <c r="C760" s="6" t="str">
        <f>VLOOKUP(D760,'Plateformes multimodales'!A:E,5,FALSE)</f>
        <v>NR</v>
      </c>
      <c r="D760" t="s">
        <v>504</v>
      </c>
      <c r="E760" t="str">
        <f>VLOOKUP(D760,'Plateformes multimodales'!A:B,2,FALSE)</f>
        <v>Port of Antwerp</v>
      </c>
      <c r="F760" t="str">
        <f>VLOOKUP(H760,'Plateformes multimodales'!A:I,9,FALSE)</f>
        <v>France</v>
      </c>
      <c r="G760" s="6">
        <f>VLOOKUP(H760,'Plateformes multimodales'!A:I,5,FALSE)</f>
        <v>13</v>
      </c>
      <c r="H760" s="9" t="s">
        <v>336</v>
      </c>
      <c r="I760" s="9" t="str">
        <f>VLOOKUP(H760,'Plateformes multimodales'!A:B,2,FALSE)</f>
        <v>Seayard</v>
      </c>
      <c r="K760" s="6" t="s">
        <v>15</v>
      </c>
      <c r="L760" s="20">
        <v>0.58333333333333337</v>
      </c>
      <c r="M760" s="6" t="s">
        <v>18</v>
      </c>
      <c r="N760" s="20">
        <v>0.33333333333333331</v>
      </c>
      <c r="O760" t="s">
        <v>223</v>
      </c>
      <c r="P760" t="s">
        <v>495</v>
      </c>
      <c r="Q760" t="s">
        <v>223</v>
      </c>
      <c r="R760" t="s">
        <v>223</v>
      </c>
      <c r="S760" t="s">
        <v>223</v>
      </c>
    </row>
    <row r="761" spans="1:19" ht="14.45" customHeight="1" x14ac:dyDescent="0.25">
      <c r="A761" t="s">
        <v>70</v>
      </c>
      <c r="B761" t="str">
        <f>VLOOKUP(D761,'Plateformes multimodales'!A:I,9,FALSE)</f>
        <v>Belgique</v>
      </c>
      <c r="C761" s="6" t="str">
        <f>VLOOKUP(D761,'Plateformes multimodales'!A:E,5,FALSE)</f>
        <v>NR</v>
      </c>
      <c r="D761" t="s">
        <v>504</v>
      </c>
      <c r="E761" t="str">
        <f>VLOOKUP(D761,'Plateformes multimodales'!A:B,2,FALSE)</f>
        <v>Port of Antwerp</v>
      </c>
      <c r="F761" t="str">
        <f>VLOOKUP(H761,'Plateformes multimodales'!A:I,9,FALSE)</f>
        <v>France</v>
      </c>
      <c r="G761" s="6">
        <f>VLOOKUP(H761,'Plateformes multimodales'!A:I,5,FALSE)</f>
        <v>13</v>
      </c>
      <c r="H761" s="9" t="s">
        <v>336</v>
      </c>
      <c r="I761" s="9" t="str">
        <f>VLOOKUP(H761,'Plateformes multimodales'!A:B,2,FALSE)</f>
        <v>Seayard</v>
      </c>
      <c r="K761" s="6" t="s">
        <v>16</v>
      </c>
      <c r="L761" s="20">
        <v>0.58333333333333337</v>
      </c>
      <c r="M761" s="6" t="s">
        <v>17</v>
      </c>
      <c r="N761" s="20">
        <v>0.33333333333333331</v>
      </c>
      <c r="O761" t="s">
        <v>223</v>
      </c>
      <c r="P761" t="s">
        <v>495</v>
      </c>
      <c r="Q761" t="s">
        <v>223</v>
      </c>
      <c r="R761" t="s">
        <v>223</v>
      </c>
      <c r="S761" t="s">
        <v>223</v>
      </c>
    </row>
    <row r="762" spans="1:19" ht="14.45" customHeight="1" x14ac:dyDescent="0.25">
      <c r="A762" t="s">
        <v>70</v>
      </c>
      <c r="B762" t="str">
        <f>VLOOKUP(D762,'Plateformes multimodales'!A:I,9,FALSE)</f>
        <v>Belgique</v>
      </c>
      <c r="C762" s="6" t="str">
        <f>VLOOKUP(D762,'Plateformes multimodales'!A:E,5,FALSE)</f>
        <v>NR</v>
      </c>
      <c r="D762" t="s">
        <v>504</v>
      </c>
      <c r="E762" t="str">
        <f>VLOOKUP(D762,'Plateformes multimodales'!A:B,2,FALSE)</f>
        <v>Port of Antwerp</v>
      </c>
      <c r="F762" t="str">
        <f>VLOOKUP(H762,'Plateformes multimodales'!A:I,9,FALSE)</f>
        <v>France</v>
      </c>
      <c r="G762" s="6">
        <f>VLOOKUP(H762,'Plateformes multimodales'!A:I,5,FALSE)</f>
        <v>13</v>
      </c>
      <c r="H762" s="9" t="s">
        <v>336</v>
      </c>
      <c r="I762" s="9" t="str">
        <f>VLOOKUP(H762,'Plateformes multimodales'!A:B,2,FALSE)</f>
        <v>Seayard</v>
      </c>
      <c r="K762" s="6" t="s">
        <v>19</v>
      </c>
      <c r="L762" s="20">
        <v>0.58333333333333337</v>
      </c>
      <c r="M762" s="6" t="s">
        <v>19</v>
      </c>
      <c r="N762" s="20">
        <v>0.33333333333333331</v>
      </c>
      <c r="O762" t="s">
        <v>223</v>
      </c>
      <c r="P762" t="s">
        <v>495</v>
      </c>
      <c r="Q762" t="s">
        <v>223</v>
      </c>
      <c r="R762" t="s">
        <v>223</v>
      </c>
      <c r="S762" t="s">
        <v>223</v>
      </c>
    </row>
    <row r="763" spans="1:19" ht="14.45" customHeight="1" x14ac:dyDescent="0.25">
      <c r="A763" t="s">
        <v>70</v>
      </c>
      <c r="B763" t="str">
        <f>VLOOKUP(D763,'Plateformes multimodales'!A:I,9,FALSE)</f>
        <v>Belgique</v>
      </c>
      <c r="C763" s="6" t="str">
        <f>VLOOKUP(D763,'Plateformes multimodales'!A:E,5,FALSE)</f>
        <v>NR</v>
      </c>
      <c r="D763" t="s">
        <v>504</v>
      </c>
      <c r="E763" t="str">
        <f>VLOOKUP(D763,'Plateformes multimodales'!A:B,2,FALSE)</f>
        <v>Port of Antwerp</v>
      </c>
      <c r="F763" t="str">
        <f>VLOOKUP(H763,'Plateformes multimodales'!A:I,9,FALSE)</f>
        <v>France</v>
      </c>
      <c r="G763" s="6">
        <f>VLOOKUP(H763,'Plateformes multimodales'!A:I,5,FALSE)</f>
        <v>13</v>
      </c>
      <c r="H763" s="9" t="s">
        <v>336</v>
      </c>
      <c r="I763" s="9" t="str">
        <f>VLOOKUP(H763,'Plateformes multimodales'!A:B,2,FALSE)</f>
        <v>Seayard</v>
      </c>
      <c r="K763" s="6" t="s">
        <v>18</v>
      </c>
      <c r="L763" s="20">
        <v>0.58333333333333337</v>
      </c>
      <c r="M763" s="6" t="s">
        <v>18</v>
      </c>
      <c r="N763" s="20">
        <v>0.33333333333333331</v>
      </c>
      <c r="O763" t="s">
        <v>223</v>
      </c>
      <c r="P763" t="s">
        <v>495</v>
      </c>
      <c r="Q763" t="s">
        <v>223</v>
      </c>
      <c r="R763" t="s">
        <v>223</v>
      </c>
      <c r="S763" t="s">
        <v>223</v>
      </c>
    </row>
    <row r="764" spans="1:19" ht="14.45" customHeight="1" x14ac:dyDescent="0.25">
      <c r="A764" t="s">
        <v>70</v>
      </c>
      <c r="B764" t="str">
        <f>VLOOKUP(D764,'Plateformes multimodales'!A:I,9,FALSE)</f>
        <v>Belgique</v>
      </c>
      <c r="C764" s="6" t="str">
        <f>VLOOKUP(D764,'Plateformes multimodales'!A:E,5,FALSE)</f>
        <v>NR</v>
      </c>
      <c r="D764" t="s">
        <v>504</v>
      </c>
      <c r="E764" t="str">
        <f>VLOOKUP(D764,'Plateformes multimodales'!A:B,2,FALSE)</f>
        <v>Port of Antwerp</v>
      </c>
      <c r="F764" t="str">
        <f>VLOOKUP(H764,'Plateformes multimodales'!A:I,9,FALSE)</f>
        <v>France</v>
      </c>
      <c r="G764" s="6">
        <f>VLOOKUP(H764,'Plateformes multimodales'!A:I,5,FALSE)</f>
        <v>13</v>
      </c>
      <c r="H764" s="9" t="s">
        <v>336</v>
      </c>
      <c r="I764" s="9" t="str">
        <f>VLOOKUP(H764,'Plateformes multimodales'!A:B,2,FALSE)</f>
        <v>Seayard</v>
      </c>
      <c r="K764" s="6" t="s">
        <v>17</v>
      </c>
      <c r="L764" s="20">
        <v>0.58333333333333337</v>
      </c>
      <c r="M764" s="6" t="s">
        <v>17</v>
      </c>
      <c r="N764" s="20">
        <v>0.33333333333333331</v>
      </c>
      <c r="O764" t="s">
        <v>223</v>
      </c>
      <c r="P764" t="s">
        <v>495</v>
      </c>
      <c r="Q764" t="s">
        <v>223</v>
      </c>
      <c r="R764" t="s">
        <v>223</v>
      </c>
      <c r="S764" t="s">
        <v>223</v>
      </c>
    </row>
    <row r="765" spans="1:19" ht="14.45" customHeight="1" x14ac:dyDescent="0.25">
      <c r="A765" t="s">
        <v>70</v>
      </c>
      <c r="B765" t="str">
        <f>VLOOKUP(D765,'Plateformes multimodales'!A:I,9,FALSE)</f>
        <v>Belgique</v>
      </c>
      <c r="C765" s="6" t="str">
        <f>VLOOKUP(D765,'Plateformes multimodales'!A:E,5,FALSE)</f>
        <v>NR</v>
      </c>
      <c r="D765" t="s">
        <v>504</v>
      </c>
      <c r="E765" t="str">
        <f>VLOOKUP(D765,'Plateformes multimodales'!A:B,2,FALSE)</f>
        <v>Port of Antwerp</v>
      </c>
      <c r="F765" t="str">
        <f>VLOOKUP(H765,'Plateformes multimodales'!A:I,9,FALSE)</f>
        <v>France</v>
      </c>
      <c r="G765" s="6">
        <f>VLOOKUP(H765,'Plateformes multimodales'!A:I,5,FALSE)</f>
        <v>13</v>
      </c>
      <c r="H765" s="9" t="s">
        <v>336</v>
      </c>
      <c r="I765" s="9" t="str">
        <f>VLOOKUP(H765,'Plateformes multimodales'!A:B,2,FALSE)</f>
        <v>Seayard</v>
      </c>
      <c r="K765" s="6" t="s">
        <v>20</v>
      </c>
      <c r="L765" s="20">
        <v>0.41666666666666669</v>
      </c>
      <c r="M765" s="6" t="s">
        <v>18</v>
      </c>
      <c r="N765" s="20">
        <v>0.33333333333333331</v>
      </c>
      <c r="O765" t="s">
        <v>223</v>
      </c>
      <c r="P765" t="s">
        <v>495</v>
      </c>
      <c r="Q765" t="s">
        <v>223</v>
      </c>
      <c r="R765" t="s">
        <v>223</v>
      </c>
      <c r="S765" t="s">
        <v>223</v>
      </c>
    </row>
    <row r="766" spans="1:19" ht="14.45" customHeight="1" x14ac:dyDescent="0.25">
      <c r="A766" t="s">
        <v>70</v>
      </c>
      <c r="B766" t="str">
        <f>VLOOKUP(D766,'Plateformes multimodales'!A:I,9,FALSE)</f>
        <v>Belgique</v>
      </c>
      <c r="C766" s="6" t="str">
        <f>VLOOKUP(D766,'Plateformes multimodales'!A:E,5,FALSE)</f>
        <v>NR</v>
      </c>
      <c r="D766" t="s">
        <v>504</v>
      </c>
      <c r="E766" t="str">
        <f>VLOOKUP(D766,'Plateformes multimodales'!A:B,2,FALSE)</f>
        <v>Port of Antwerp</v>
      </c>
      <c r="F766" t="str">
        <f>VLOOKUP(H766,'Plateformes multimodales'!A:I,9,FALSE)</f>
        <v>France</v>
      </c>
      <c r="G766" s="6">
        <f>VLOOKUP(H766,'Plateformes multimodales'!A:I,5,FALSE)</f>
        <v>21</v>
      </c>
      <c r="H766" s="9" t="s">
        <v>68</v>
      </c>
      <c r="I766" s="9" t="str">
        <f>VLOOKUP(H766,'Plateformes multimodales'!A:B,2,FALSE)</f>
        <v>Naviland Cargo</v>
      </c>
      <c r="K766" s="6" t="s">
        <v>15</v>
      </c>
      <c r="L766" s="20">
        <v>0.58333333333333337</v>
      </c>
      <c r="M766" s="6" t="s">
        <v>19</v>
      </c>
      <c r="N766" s="20">
        <v>0.33333333333333331</v>
      </c>
      <c r="O766" t="s">
        <v>223</v>
      </c>
      <c r="P766" t="s">
        <v>495</v>
      </c>
      <c r="Q766" t="s">
        <v>223</v>
      </c>
      <c r="R766" t="s">
        <v>223</v>
      </c>
      <c r="S766" t="s">
        <v>223</v>
      </c>
    </row>
    <row r="767" spans="1:19" ht="14.45" customHeight="1" x14ac:dyDescent="0.25">
      <c r="A767" t="s">
        <v>70</v>
      </c>
      <c r="B767" t="str">
        <f>VLOOKUP(D767,'Plateformes multimodales'!A:I,9,FALSE)</f>
        <v>Belgique</v>
      </c>
      <c r="C767" s="6" t="str">
        <f>VLOOKUP(D767,'Plateformes multimodales'!A:E,5,FALSE)</f>
        <v>NR</v>
      </c>
      <c r="D767" t="s">
        <v>504</v>
      </c>
      <c r="E767" t="str">
        <f>VLOOKUP(D767,'Plateformes multimodales'!A:B,2,FALSE)</f>
        <v>Port of Antwerp</v>
      </c>
      <c r="F767" t="str">
        <f>VLOOKUP(H767,'Plateformes multimodales'!A:I,9,FALSE)</f>
        <v>France</v>
      </c>
      <c r="G767" s="6">
        <f>VLOOKUP(H767,'Plateformes multimodales'!A:I,5,FALSE)</f>
        <v>21</v>
      </c>
      <c r="H767" s="9" t="s">
        <v>68</v>
      </c>
      <c r="I767" s="9" t="str">
        <f>VLOOKUP(H767,'Plateformes multimodales'!A:B,2,FALSE)</f>
        <v>Naviland Cargo</v>
      </c>
      <c r="K767" s="6" t="s">
        <v>16</v>
      </c>
      <c r="L767" s="20">
        <v>0.58333333333333337</v>
      </c>
      <c r="M767" s="6" t="s">
        <v>18</v>
      </c>
      <c r="N767" s="20">
        <v>0.33333333333333331</v>
      </c>
      <c r="O767" t="s">
        <v>223</v>
      </c>
      <c r="P767" t="s">
        <v>495</v>
      </c>
      <c r="Q767" t="s">
        <v>223</v>
      </c>
      <c r="R767" t="s">
        <v>223</v>
      </c>
      <c r="S767" t="s">
        <v>223</v>
      </c>
    </row>
    <row r="768" spans="1:19" ht="14.45" customHeight="1" x14ac:dyDescent="0.25">
      <c r="A768" t="s">
        <v>70</v>
      </c>
      <c r="B768" t="str">
        <f>VLOOKUP(D768,'Plateformes multimodales'!A:I,9,FALSE)</f>
        <v>Belgique</v>
      </c>
      <c r="C768" s="6" t="str">
        <f>VLOOKUP(D768,'Plateformes multimodales'!A:E,5,FALSE)</f>
        <v>NR</v>
      </c>
      <c r="D768" t="s">
        <v>504</v>
      </c>
      <c r="E768" t="str">
        <f>VLOOKUP(D768,'Plateformes multimodales'!A:B,2,FALSE)</f>
        <v>Port of Antwerp</v>
      </c>
      <c r="F768" t="str">
        <f>VLOOKUP(H768,'Plateformes multimodales'!A:I,9,FALSE)</f>
        <v>France</v>
      </c>
      <c r="G768" s="6">
        <f>VLOOKUP(H768,'Plateformes multimodales'!A:I,5,FALSE)</f>
        <v>21</v>
      </c>
      <c r="H768" s="9" t="s">
        <v>68</v>
      </c>
      <c r="I768" s="9" t="str">
        <f>VLOOKUP(H768,'Plateformes multimodales'!A:B,2,FALSE)</f>
        <v>Naviland Cargo</v>
      </c>
      <c r="K768" s="6" t="s">
        <v>19</v>
      </c>
      <c r="L768" s="20">
        <v>0.58333333333333337</v>
      </c>
      <c r="M768" s="6" t="s">
        <v>17</v>
      </c>
      <c r="N768" s="20">
        <v>0.33333333333333331</v>
      </c>
      <c r="O768" t="s">
        <v>223</v>
      </c>
      <c r="P768" t="s">
        <v>495</v>
      </c>
      <c r="Q768" t="s">
        <v>223</v>
      </c>
      <c r="R768" t="s">
        <v>223</v>
      </c>
      <c r="S768" t="s">
        <v>223</v>
      </c>
    </row>
    <row r="769" spans="1:19" ht="14.45" customHeight="1" x14ac:dyDescent="0.25">
      <c r="A769" t="s">
        <v>70</v>
      </c>
      <c r="B769" t="str">
        <f>VLOOKUP(D769,'Plateformes multimodales'!A:I,9,FALSE)</f>
        <v>Belgique</v>
      </c>
      <c r="C769" s="6" t="str">
        <f>VLOOKUP(D769,'Plateformes multimodales'!A:E,5,FALSE)</f>
        <v>NR</v>
      </c>
      <c r="D769" t="s">
        <v>504</v>
      </c>
      <c r="E769" t="str">
        <f>VLOOKUP(D769,'Plateformes multimodales'!A:B,2,FALSE)</f>
        <v>Port of Antwerp</v>
      </c>
      <c r="F769" t="str">
        <f>VLOOKUP(H769,'Plateformes multimodales'!A:I,9,FALSE)</f>
        <v>France</v>
      </c>
      <c r="G769" s="6">
        <f>VLOOKUP(H769,'Plateformes multimodales'!A:I,5,FALSE)</f>
        <v>21</v>
      </c>
      <c r="H769" s="9" t="s">
        <v>68</v>
      </c>
      <c r="I769" s="9" t="str">
        <f>VLOOKUP(H769,'Plateformes multimodales'!A:B,2,FALSE)</f>
        <v>Naviland Cargo</v>
      </c>
      <c r="K769" s="6" t="s">
        <v>18</v>
      </c>
      <c r="L769" s="20">
        <v>0.58333333333333337</v>
      </c>
      <c r="M769" s="6" t="s">
        <v>19</v>
      </c>
      <c r="N769" s="20">
        <v>0.33333333333333331</v>
      </c>
      <c r="O769" t="s">
        <v>223</v>
      </c>
      <c r="P769" t="s">
        <v>495</v>
      </c>
      <c r="Q769" t="s">
        <v>223</v>
      </c>
      <c r="R769" t="s">
        <v>223</v>
      </c>
      <c r="S769" t="s">
        <v>223</v>
      </c>
    </row>
    <row r="770" spans="1:19" ht="14.45" customHeight="1" x14ac:dyDescent="0.25">
      <c r="A770" t="s">
        <v>70</v>
      </c>
      <c r="B770" t="str">
        <f>VLOOKUP(D770,'Plateformes multimodales'!A:I,9,FALSE)</f>
        <v>Belgique</v>
      </c>
      <c r="C770" s="6" t="str">
        <f>VLOOKUP(D770,'Plateformes multimodales'!A:E,5,FALSE)</f>
        <v>NR</v>
      </c>
      <c r="D770" t="s">
        <v>504</v>
      </c>
      <c r="E770" t="str">
        <f>VLOOKUP(D770,'Plateformes multimodales'!A:B,2,FALSE)</f>
        <v>Port of Antwerp</v>
      </c>
      <c r="F770" t="str">
        <f>VLOOKUP(H770,'Plateformes multimodales'!A:I,9,FALSE)</f>
        <v>France</v>
      </c>
      <c r="G770" s="6">
        <f>VLOOKUP(H770,'Plateformes multimodales'!A:I,5,FALSE)</f>
        <v>21</v>
      </c>
      <c r="H770" s="9" t="s">
        <v>68</v>
      </c>
      <c r="I770" s="9" t="str">
        <f>VLOOKUP(H770,'Plateformes multimodales'!A:B,2,FALSE)</f>
        <v>Naviland Cargo</v>
      </c>
      <c r="K770" s="6" t="s">
        <v>17</v>
      </c>
      <c r="L770" s="20">
        <v>0.58333333333333337</v>
      </c>
      <c r="M770" s="6" t="s">
        <v>18</v>
      </c>
      <c r="N770" s="20">
        <v>0.33333333333333331</v>
      </c>
      <c r="O770" t="s">
        <v>223</v>
      </c>
      <c r="P770" t="s">
        <v>495</v>
      </c>
      <c r="Q770" t="s">
        <v>223</v>
      </c>
      <c r="R770" t="s">
        <v>223</v>
      </c>
      <c r="S770" t="s">
        <v>223</v>
      </c>
    </row>
    <row r="771" spans="1:19" ht="14.45" customHeight="1" x14ac:dyDescent="0.25">
      <c r="A771" t="s">
        <v>70</v>
      </c>
      <c r="B771" t="str">
        <f>VLOOKUP(D771,'Plateformes multimodales'!A:I,9,FALSE)</f>
        <v>Belgique</v>
      </c>
      <c r="C771" s="6" t="str">
        <f>VLOOKUP(D771,'Plateformes multimodales'!A:E,5,FALSE)</f>
        <v>NR</v>
      </c>
      <c r="D771" t="s">
        <v>504</v>
      </c>
      <c r="E771" t="str">
        <f>VLOOKUP(D771,'Plateformes multimodales'!A:B,2,FALSE)</f>
        <v>Port of Antwerp</v>
      </c>
      <c r="F771" t="str">
        <f>VLOOKUP(H771,'Plateformes multimodales'!A:I,9,FALSE)</f>
        <v>France</v>
      </c>
      <c r="G771" s="6">
        <f>VLOOKUP(H771,'Plateformes multimodales'!A:I,5,FALSE)</f>
        <v>21</v>
      </c>
      <c r="H771" s="9" t="s">
        <v>68</v>
      </c>
      <c r="I771" s="9" t="str">
        <f>VLOOKUP(H771,'Plateformes multimodales'!A:B,2,FALSE)</f>
        <v>Naviland Cargo</v>
      </c>
      <c r="K771" s="6" t="s">
        <v>20</v>
      </c>
      <c r="L771" s="20">
        <v>0.41666666666666669</v>
      </c>
      <c r="M771" s="6" t="s">
        <v>19</v>
      </c>
      <c r="N771" s="20">
        <v>0.33333333333333331</v>
      </c>
      <c r="O771" t="s">
        <v>223</v>
      </c>
      <c r="P771" t="s">
        <v>495</v>
      </c>
      <c r="Q771" t="s">
        <v>223</v>
      </c>
      <c r="R771" t="s">
        <v>223</v>
      </c>
      <c r="S771" t="s">
        <v>223</v>
      </c>
    </row>
    <row r="772" spans="1:19" ht="14.45" customHeight="1" x14ac:dyDescent="0.25">
      <c r="A772" t="s">
        <v>70</v>
      </c>
      <c r="B772" t="str">
        <f>VLOOKUP(D772,'Plateformes multimodales'!A:I,9,FALSE)</f>
        <v>Belgique</v>
      </c>
      <c r="C772" s="6" t="str">
        <f>VLOOKUP(D772,'Plateformes multimodales'!A:E,5,FALSE)</f>
        <v>NR</v>
      </c>
      <c r="D772" t="s">
        <v>504</v>
      </c>
      <c r="E772" t="str">
        <f>VLOOKUP(D772,'Plateformes multimodales'!A:B,2,FALSE)</f>
        <v>Port of Antwerp</v>
      </c>
      <c r="F772" t="str">
        <f>VLOOKUP(H772,'Plateformes multimodales'!A:I,9,FALSE)</f>
        <v>France</v>
      </c>
      <c r="G772" s="6">
        <f>VLOOKUP(H772,'Plateformes multimodales'!A:I,5,FALSE)</f>
        <v>69</v>
      </c>
      <c r="H772" s="9" t="s">
        <v>518</v>
      </c>
      <c r="I772" s="9" t="str">
        <f>VLOOKUP(H772,'Plateformes multimodales'!A:B,2,FALSE)</f>
        <v>CMA CGM</v>
      </c>
      <c r="K772" s="6" t="s">
        <v>15</v>
      </c>
      <c r="L772" s="20">
        <v>0.58333333333333337</v>
      </c>
      <c r="M772" s="6" t="s">
        <v>19</v>
      </c>
      <c r="N772" s="20">
        <v>0.35416666666666669</v>
      </c>
      <c r="O772" t="s">
        <v>223</v>
      </c>
      <c r="P772" t="s">
        <v>495</v>
      </c>
      <c r="Q772" t="s">
        <v>223</v>
      </c>
      <c r="R772" t="s">
        <v>223</v>
      </c>
      <c r="S772" t="s">
        <v>223</v>
      </c>
    </row>
    <row r="773" spans="1:19" ht="14.45" customHeight="1" x14ac:dyDescent="0.25">
      <c r="A773" t="s">
        <v>70</v>
      </c>
      <c r="B773" t="str">
        <f>VLOOKUP(D773,'Plateformes multimodales'!A:I,9,FALSE)</f>
        <v>Belgique</v>
      </c>
      <c r="C773" s="6" t="str">
        <f>VLOOKUP(D773,'Plateformes multimodales'!A:E,5,FALSE)</f>
        <v>NR</v>
      </c>
      <c r="D773" t="s">
        <v>504</v>
      </c>
      <c r="E773" t="str">
        <f>VLOOKUP(D773,'Plateformes multimodales'!A:B,2,FALSE)</f>
        <v>Port of Antwerp</v>
      </c>
      <c r="F773" t="str">
        <f>VLOOKUP(H773,'Plateformes multimodales'!A:I,9,FALSE)</f>
        <v>France</v>
      </c>
      <c r="G773" s="6">
        <f>VLOOKUP(H773,'Plateformes multimodales'!A:I,5,FALSE)</f>
        <v>69</v>
      </c>
      <c r="H773" s="9" t="s">
        <v>518</v>
      </c>
      <c r="I773" s="9" t="str">
        <f>VLOOKUP(H773,'Plateformes multimodales'!A:B,2,FALSE)</f>
        <v>CMA CGM</v>
      </c>
      <c r="K773" s="6" t="s">
        <v>16</v>
      </c>
      <c r="L773" s="20">
        <v>0.58333333333333337</v>
      </c>
      <c r="M773" s="6" t="s">
        <v>18</v>
      </c>
      <c r="N773" s="20">
        <v>0.35416666666666669</v>
      </c>
      <c r="O773" t="s">
        <v>223</v>
      </c>
      <c r="P773" t="s">
        <v>495</v>
      </c>
      <c r="Q773" t="s">
        <v>223</v>
      </c>
      <c r="R773" t="s">
        <v>223</v>
      </c>
      <c r="S773" t="s">
        <v>223</v>
      </c>
    </row>
    <row r="774" spans="1:19" ht="14.45" customHeight="1" x14ac:dyDescent="0.25">
      <c r="A774" t="s">
        <v>70</v>
      </c>
      <c r="B774" t="str">
        <f>VLOOKUP(D774,'Plateformes multimodales'!A:I,9,FALSE)</f>
        <v>Belgique</v>
      </c>
      <c r="C774" s="6" t="str">
        <f>VLOOKUP(D774,'Plateformes multimodales'!A:E,5,FALSE)</f>
        <v>NR</v>
      </c>
      <c r="D774" t="s">
        <v>504</v>
      </c>
      <c r="E774" t="str">
        <f>VLOOKUP(D774,'Plateformes multimodales'!A:B,2,FALSE)</f>
        <v>Port of Antwerp</v>
      </c>
      <c r="F774" t="str">
        <f>VLOOKUP(H774,'Plateformes multimodales'!A:I,9,FALSE)</f>
        <v>France</v>
      </c>
      <c r="G774" s="6">
        <f>VLOOKUP(H774,'Plateformes multimodales'!A:I,5,FALSE)</f>
        <v>69</v>
      </c>
      <c r="H774" s="9" t="s">
        <v>518</v>
      </c>
      <c r="I774" s="9" t="str">
        <f>VLOOKUP(H774,'Plateformes multimodales'!A:B,2,FALSE)</f>
        <v>CMA CGM</v>
      </c>
      <c r="K774" s="6" t="s">
        <v>19</v>
      </c>
      <c r="L774" s="20">
        <v>0.58333333333333337</v>
      </c>
      <c r="M774" s="6" t="s">
        <v>17</v>
      </c>
      <c r="N774" s="20">
        <v>0.35416666666666669</v>
      </c>
      <c r="O774" t="s">
        <v>223</v>
      </c>
      <c r="P774" t="s">
        <v>495</v>
      </c>
      <c r="Q774" t="s">
        <v>223</v>
      </c>
      <c r="R774" t="s">
        <v>223</v>
      </c>
      <c r="S774" t="s">
        <v>223</v>
      </c>
    </row>
    <row r="775" spans="1:19" ht="14.45" customHeight="1" x14ac:dyDescent="0.25">
      <c r="A775" t="s">
        <v>70</v>
      </c>
      <c r="B775" t="str">
        <f>VLOOKUP(D775,'Plateformes multimodales'!A:I,9,FALSE)</f>
        <v>Belgique</v>
      </c>
      <c r="C775" s="6" t="str">
        <f>VLOOKUP(D775,'Plateformes multimodales'!A:E,5,FALSE)</f>
        <v>NR</v>
      </c>
      <c r="D775" t="s">
        <v>504</v>
      </c>
      <c r="E775" t="str">
        <f>VLOOKUP(D775,'Plateformes multimodales'!A:B,2,FALSE)</f>
        <v>Port of Antwerp</v>
      </c>
      <c r="F775" t="str">
        <f>VLOOKUP(H775,'Plateformes multimodales'!A:I,9,FALSE)</f>
        <v>France</v>
      </c>
      <c r="G775" s="6">
        <f>VLOOKUP(H775,'Plateformes multimodales'!A:I,5,FALSE)</f>
        <v>69</v>
      </c>
      <c r="H775" s="9" t="s">
        <v>518</v>
      </c>
      <c r="I775" s="9" t="str">
        <f>VLOOKUP(H775,'Plateformes multimodales'!A:B,2,FALSE)</f>
        <v>CMA CGM</v>
      </c>
      <c r="K775" s="6" t="s">
        <v>18</v>
      </c>
      <c r="L775" s="20">
        <v>0.58333333333333337</v>
      </c>
      <c r="M775" s="6" t="s">
        <v>19</v>
      </c>
      <c r="N775" s="20">
        <v>0.25</v>
      </c>
      <c r="O775" t="s">
        <v>223</v>
      </c>
      <c r="P775" t="s">
        <v>495</v>
      </c>
      <c r="Q775" t="s">
        <v>223</v>
      </c>
      <c r="R775" t="s">
        <v>223</v>
      </c>
      <c r="S775" t="s">
        <v>223</v>
      </c>
    </row>
    <row r="776" spans="1:19" ht="14.45" customHeight="1" x14ac:dyDescent="0.25">
      <c r="A776" t="s">
        <v>70</v>
      </c>
      <c r="B776" t="str">
        <f>VLOOKUP(D776,'Plateformes multimodales'!A:I,9,FALSE)</f>
        <v>Belgique</v>
      </c>
      <c r="C776" s="6" t="str">
        <f>VLOOKUP(D776,'Plateformes multimodales'!A:E,5,FALSE)</f>
        <v>NR</v>
      </c>
      <c r="D776" t="s">
        <v>504</v>
      </c>
      <c r="E776" t="str">
        <f>VLOOKUP(D776,'Plateformes multimodales'!A:B,2,FALSE)</f>
        <v>Port of Antwerp</v>
      </c>
      <c r="F776" t="str">
        <f>VLOOKUP(H776,'Plateformes multimodales'!A:I,9,FALSE)</f>
        <v>France</v>
      </c>
      <c r="G776" s="6">
        <f>VLOOKUP(H776,'Plateformes multimodales'!A:I,5,FALSE)</f>
        <v>69</v>
      </c>
      <c r="H776" s="9" t="s">
        <v>518</v>
      </c>
      <c r="I776" s="9" t="str">
        <f>VLOOKUP(H776,'Plateformes multimodales'!A:B,2,FALSE)</f>
        <v>CMA CGM</v>
      </c>
      <c r="K776" s="6" t="s">
        <v>17</v>
      </c>
      <c r="L776" s="20">
        <v>0.58333333333333337</v>
      </c>
      <c r="M776" s="6" t="s">
        <v>18</v>
      </c>
      <c r="N776" s="20">
        <v>0.35416666666666669</v>
      </c>
      <c r="O776" t="s">
        <v>223</v>
      </c>
      <c r="P776" t="s">
        <v>495</v>
      </c>
      <c r="Q776" t="s">
        <v>223</v>
      </c>
      <c r="R776" t="s">
        <v>223</v>
      </c>
      <c r="S776" t="s">
        <v>223</v>
      </c>
    </row>
    <row r="777" spans="1:19" ht="14.45" customHeight="1" x14ac:dyDescent="0.25">
      <c r="A777" t="s">
        <v>70</v>
      </c>
      <c r="B777" t="str">
        <f>VLOOKUP(D777,'Plateformes multimodales'!A:I,9,FALSE)</f>
        <v>Belgique</v>
      </c>
      <c r="C777" s="6" t="str">
        <f>VLOOKUP(D777,'Plateformes multimodales'!A:E,5,FALSE)</f>
        <v>NR</v>
      </c>
      <c r="D777" t="s">
        <v>504</v>
      </c>
      <c r="E777" t="str">
        <f>VLOOKUP(D777,'Plateformes multimodales'!A:B,2,FALSE)</f>
        <v>Port of Antwerp</v>
      </c>
      <c r="F777" t="str">
        <f>VLOOKUP(H777,'Plateformes multimodales'!A:I,9,FALSE)</f>
        <v>France</v>
      </c>
      <c r="G777" s="6">
        <f>VLOOKUP(H777,'Plateformes multimodales'!A:I,5,FALSE)</f>
        <v>69</v>
      </c>
      <c r="H777" s="9" t="s">
        <v>518</v>
      </c>
      <c r="I777" s="9" t="str">
        <f>VLOOKUP(H777,'Plateformes multimodales'!A:B,2,FALSE)</f>
        <v>CMA CGM</v>
      </c>
      <c r="K777" s="6" t="s">
        <v>20</v>
      </c>
      <c r="L777" s="20">
        <v>0.41666666666666669</v>
      </c>
      <c r="M777" s="6" t="s">
        <v>19</v>
      </c>
      <c r="N777" s="20">
        <v>0.35416666666666669</v>
      </c>
      <c r="O777" t="s">
        <v>223</v>
      </c>
      <c r="P777" t="s">
        <v>495</v>
      </c>
      <c r="Q777" t="s">
        <v>223</v>
      </c>
      <c r="R777" t="s">
        <v>223</v>
      </c>
      <c r="S777" t="s">
        <v>223</v>
      </c>
    </row>
    <row r="778" spans="1:19" ht="14.45" customHeight="1" x14ac:dyDescent="0.25">
      <c r="A778" t="s">
        <v>70</v>
      </c>
      <c r="B778" t="str">
        <f>VLOOKUP(D778,'Plateformes multimodales'!A:I,9,FALSE)</f>
        <v>Belgique</v>
      </c>
      <c r="C778" s="6" t="str">
        <f>VLOOKUP(D778,'Plateformes multimodales'!A:E,5,FALSE)</f>
        <v>NR</v>
      </c>
      <c r="D778" t="s">
        <v>504</v>
      </c>
      <c r="E778" t="str">
        <f>VLOOKUP(D778,'Plateformes multimodales'!A:B,2,FALSE)</f>
        <v>Port of Antwerp</v>
      </c>
      <c r="F778" t="str">
        <f>VLOOKUP(H778,'Plateformes multimodales'!A:I,9,FALSE)</f>
        <v>France</v>
      </c>
      <c r="G778" s="6">
        <f>VLOOKUP(H778,'Plateformes multimodales'!A:I,5,FALSE)</f>
        <v>13</v>
      </c>
      <c r="H778" s="9" t="s">
        <v>398</v>
      </c>
      <c r="I778" s="9" t="str">
        <f>VLOOKUP(H778,'Plateformes multimodales'!A:B,2,FALSE)</f>
        <v>Grand port maritime de Marseille (GPMM)</v>
      </c>
      <c r="K778" s="6" t="s">
        <v>15</v>
      </c>
      <c r="L778" s="20">
        <v>0.58333333333333337</v>
      </c>
      <c r="M778" s="6" t="s">
        <v>18</v>
      </c>
      <c r="N778" s="20">
        <v>0.625</v>
      </c>
      <c r="O778" t="s">
        <v>223</v>
      </c>
      <c r="P778" t="s">
        <v>495</v>
      </c>
      <c r="Q778" t="s">
        <v>223</v>
      </c>
      <c r="R778" t="s">
        <v>223</v>
      </c>
      <c r="S778" t="s">
        <v>223</v>
      </c>
    </row>
    <row r="779" spans="1:19" ht="14.45" customHeight="1" x14ac:dyDescent="0.25">
      <c r="A779" t="s">
        <v>70</v>
      </c>
      <c r="B779" t="str">
        <f>VLOOKUP(D779,'Plateformes multimodales'!A:I,9,FALSE)</f>
        <v>Belgique</v>
      </c>
      <c r="C779" s="6" t="str">
        <f>VLOOKUP(D779,'Plateformes multimodales'!A:E,5,FALSE)</f>
        <v>NR</v>
      </c>
      <c r="D779" t="s">
        <v>504</v>
      </c>
      <c r="E779" t="str">
        <f>VLOOKUP(D779,'Plateformes multimodales'!A:B,2,FALSE)</f>
        <v>Port of Antwerp</v>
      </c>
      <c r="F779" t="str">
        <f>VLOOKUP(H779,'Plateformes multimodales'!A:I,9,FALSE)</f>
        <v>France</v>
      </c>
      <c r="G779" s="6">
        <f>VLOOKUP(H779,'Plateformes multimodales'!A:I,5,FALSE)</f>
        <v>13</v>
      </c>
      <c r="H779" s="9" t="s">
        <v>398</v>
      </c>
      <c r="I779" s="9" t="str">
        <f>VLOOKUP(H779,'Plateformes multimodales'!A:B,2,FALSE)</f>
        <v>Grand port maritime de Marseille (GPMM)</v>
      </c>
      <c r="K779" s="6" t="s">
        <v>16</v>
      </c>
      <c r="L779" s="20">
        <v>0.58333333333333337</v>
      </c>
      <c r="M779" s="6" t="s">
        <v>17</v>
      </c>
      <c r="N779" s="20">
        <v>0.625</v>
      </c>
      <c r="O779" t="s">
        <v>223</v>
      </c>
      <c r="P779" t="s">
        <v>495</v>
      </c>
      <c r="Q779" t="s">
        <v>223</v>
      </c>
      <c r="R779" t="s">
        <v>223</v>
      </c>
      <c r="S779" t="s">
        <v>223</v>
      </c>
    </row>
    <row r="780" spans="1:19" ht="14.45" customHeight="1" x14ac:dyDescent="0.25">
      <c r="A780" t="s">
        <v>70</v>
      </c>
      <c r="B780" t="str">
        <f>VLOOKUP(D780,'Plateformes multimodales'!A:I,9,FALSE)</f>
        <v>Belgique</v>
      </c>
      <c r="C780" s="6" t="str">
        <f>VLOOKUP(D780,'Plateformes multimodales'!A:E,5,FALSE)</f>
        <v>NR</v>
      </c>
      <c r="D780" t="s">
        <v>504</v>
      </c>
      <c r="E780" t="str">
        <f>VLOOKUP(D780,'Plateformes multimodales'!A:B,2,FALSE)</f>
        <v>Port of Antwerp</v>
      </c>
      <c r="F780" t="str">
        <f>VLOOKUP(H780,'Plateformes multimodales'!A:I,9,FALSE)</f>
        <v>France</v>
      </c>
      <c r="G780" s="6">
        <f>VLOOKUP(H780,'Plateformes multimodales'!A:I,5,FALSE)</f>
        <v>13</v>
      </c>
      <c r="H780" s="9" t="s">
        <v>398</v>
      </c>
      <c r="I780" s="9" t="str">
        <f>VLOOKUP(H780,'Plateformes multimodales'!A:B,2,FALSE)</f>
        <v>Grand port maritime de Marseille (GPMM)</v>
      </c>
      <c r="K780" s="6" t="s">
        <v>19</v>
      </c>
      <c r="L780" s="20">
        <v>0.58333333333333337</v>
      </c>
      <c r="M780" s="6" t="s">
        <v>19</v>
      </c>
      <c r="N780" s="20">
        <v>0.625</v>
      </c>
      <c r="O780" t="s">
        <v>223</v>
      </c>
      <c r="P780" t="s">
        <v>495</v>
      </c>
      <c r="Q780" t="s">
        <v>223</v>
      </c>
      <c r="R780" t="s">
        <v>223</v>
      </c>
      <c r="S780" t="s">
        <v>223</v>
      </c>
    </row>
    <row r="781" spans="1:19" ht="14.45" customHeight="1" x14ac:dyDescent="0.25">
      <c r="A781" t="s">
        <v>70</v>
      </c>
      <c r="B781" t="str">
        <f>VLOOKUP(D781,'Plateformes multimodales'!A:I,9,FALSE)</f>
        <v>Belgique</v>
      </c>
      <c r="C781" s="6" t="str">
        <f>VLOOKUP(D781,'Plateformes multimodales'!A:E,5,FALSE)</f>
        <v>NR</v>
      </c>
      <c r="D781" t="s">
        <v>504</v>
      </c>
      <c r="E781" t="str">
        <f>VLOOKUP(D781,'Plateformes multimodales'!A:B,2,FALSE)</f>
        <v>Port of Antwerp</v>
      </c>
      <c r="F781" t="str">
        <f>VLOOKUP(H781,'Plateformes multimodales'!A:I,9,FALSE)</f>
        <v>France</v>
      </c>
      <c r="G781" s="6">
        <f>VLOOKUP(H781,'Plateformes multimodales'!A:I,5,FALSE)</f>
        <v>13</v>
      </c>
      <c r="H781" s="9" t="s">
        <v>398</v>
      </c>
      <c r="I781" s="9" t="str">
        <f>VLOOKUP(H781,'Plateformes multimodales'!A:B,2,FALSE)</f>
        <v>Grand port maritime de Marseille (GPMM)</v>
      </c>
      <c r="K781" s="6" t="s">
        <v>18</v>
      </c>
      <c r="L781" s="20">
        <v>0.58333333333333337</v>
      </c>
      <c r="M781" s="6" t="s">
        <v>18</v>
      </c>
      <c r="N781" s="20">
        <v>0.625</v>
      </c>
      <c r="O781" t="s">
        <v>223</v>
      </c>
      <c r="P781" t="s">
        <v>495</v>
      </c>
      <c r="Q781" t="s">
        <v>223</v>
      </c>
      <c r="R781" t="s">
        <v>223</v>
      </c>
      <c r="S781" t="s">
        <v>223</v>
      </c>
    </row>
    <row r="782" spans="1:19" ht="14.45" customHeight="1" x14ac:dyDescent="0.25">
      <c r="A782" t="s">
        <v>70</v>
      </c>
      <c r="B782" t="str">
        <f>VLOOKUP(D782,'Plateformes multimodales'!A:I,9,FALSE)</f>
        <v>Belgique</v>
      </c>
      <c r="C782" s="6" t="str">
        <f>VLOOKUP(D782,'Plateformes multimodales'!A:E,5,FALSE)</f>
        <v>NR</v>
      </c>
      <c r="D782" t="s">
        <v>504</v>
      </c>
      <c r="E782" t="str">
        <f>VLOOKUP(D782,'Plateformes multimodales'!A:B,2,FALSE)</f>
        <v>Port of Antwerp</v>
      </c>
      <c r="F782" t="str">
        <f>VLOOKUP(H782,'Plateformes multimodales'!A:I,9,FALSE)</f>
        <v>France</v>
      </c>
      <c r="G782" s="6">
        <f>VLOOKUP(H782,'Plateformes multimodales'!A:I,5,FALSE)</f>
        <v>13</v>
      </c>
      <c r="H782" s="9" t="s">
        <v>398</v>
      </c>
      <c r="I782" s="9" t="str">
        <f>VLOOKUP(H782,'Plateformes multimodales'!A:B,2,FALSE)</f>
        <v>Grand port maritime de Marseille (GPMM)</v>
      </c>
      <c r="K782" s="6" t="s">
        <v>17</v>
      </c>
      <c r="L782" s="20">
        <v>0.58333333333333337</v>
      </c>
      <c r="M782" s="6" t="s">
        <v>17</v>
      </c>
      <c r="N782" s="20">
        <v>0.625</v>
      </c>
      <c r="O782" t="s">
        <v>223</v>
      </c>
      <c r="P782" t="s">
        <v>495</v>
      </c>
      <c r="Q782" t="s">
        <v>223</v>
      </c>
      <c r="R782" t="s">
        <v>223</v>
      </c>
      <c r="S782" t="s">
        <v>223</v>
      </c>
    </row>
    <row r="783" spans="1:19" ht="14.45" customHeight="1" x14ac:dyDescent="0.25">
      <c r="A783" t="s">
        <v>70</v>
      </c>
      <c r="B783" t="str">
        <f>VLOOKUP(D783,'Plateformes multimodales'!A:I,9,FALSE)</f>
        <v>Belgique</v>
      </c>
      <c r="C783" s="6" t="str">
        <f>VLOOKUP(D783,'Plateformes multimodales'!A:E,5,FALSE)</f>
        <v>NR</v>
      </c>
      <c r="D783" t="s">
        <v>504</v>
      </c>
      <c r="E783" t="str">
        <f>VLOOKUP(D783,'Plateformes multimodales'!A:B,2,FALSE)</f>
        <v>Port of Antwerp</v>
      </c>
      <c r="F783" t="str">
        <f>VLOOKUP(H783,'Plateformes multimodales'!A:I,9,FALSE)</f>
        <v>France</v>
      </c>
      <c r="G783" s="6">
        <f>VLOOKUP(H783,'Plateformes multimodales'!A:I,5,FALSE)</f>
        <v>13</v>
      </c>
      <c r="H783" s="9" t="s">
        <v>398</v>
      </c>
      <c r="I783" s="9" t="str">
        <f>VLOOKUP(H783,'Plateformes multimodales'!A:B,2,FALSE)</f>
        <v>Grand port maritime de Marseille (GPMM)</v>
      </c>
      <c r="K783" s="6" t="s">
        <v>20</v>
      </c>
      <c r="L783" s="20">
        <v>0.41666666666666669</v>
      </c>
      <c r="M783" s="6" t="s">
        <v>18</v>
      </c>
      <c r="N783" s="20">
        <v>0.625</v>
      </c>
      <c r="O783" t="s">
        <v>223</v>
      </c>
      <c r="P783" t="s">
        <v>495</v>
      </c>
      <c r="Q783" t="s">
        <v>223</v>
      </c>
      <c r="R783" t="s">
        <v>223</v>
      </c>
      <c r="S783" t="s">
        <v>223</v>
      </c>
    </row>
    <row r="784" spans="1:19" ht="14.45" customHeight="1" x14ac:dyDescent="0.25">
      <c r="A784" t="s">
        <v>70</v>
      </c>
      <c r="B784" t="str">
        <f>VLOOKUP(D784,'Plateformes multimodales'!A:I,9,FALSE)</f>
        <v>Belgique</v>
      </c>
      <c r="C784" s="6" t="str">
        <f>VLOOKUP(D784,'Plateformes multimodales'!A:E,5,FALSE)</f>
        <v>NR</v>
      </c>
      <c r="D784" t="s">
        <v>504</v>
      </c>
      <c r="E784" t="str">
        <f>VLOOKUP(D784,'Plateformes multimodales'!A:B,2,FALSE)</f>
        <v>Port of Antwerp</v>
      </c>
      <c r="F784" t="str">
        <f>VLOOKUP(H784,'Plateformes multimodales'!A:I,9,FALSE)</f>
        <v>France</v>
      </c>
      <c r="G784" s="6">
        <f>VLOOKUP(H784,'Plateformes multimodales'!A:I,5,FALSE)</f>
        <v>63</v>
      </c>
      <c r="H784" s="9" t="s">
        <v>139</v>
      </c>
      <c r="I784" s="9" t="str">
        <f>VLOOKUP(H784,'Plateformes multimodales'!A:B,2,FALSE)</f>
        <v>Naviland Cargo</v>
      </c>
      <c r="K784" s="6" t="s">
        <v>15</v>
      </c>
      <c r="L784" s="20">
        <v>0.58333333333333337</v>
      </c>
      <c r="M784" s="6" t="s">
        <v>19</v>
      </c>
      <c r="N784" s="20">
        <v>0.35416666666666669</v>
      </c>
      <c r="O784" t="s">
        <v>223</v>
      </c>
      <c r="P784" t="s">
        <v>495</v>
      </c>
      <c r="Q784" t="s">
        <v>223</v>
      </c>
      <c r="R784" t="s">
        <v>223</v>
      </c>
      <c r="S784" t="s">
        <v>223</v>
      </c>
    </row>
    <row r="785" spans="1:19" ht="14.45" customHeight="1" x14ac:dyDescent="0.25">
      <c r="A785" t="s">
        <v>70</v>
      </c>
      <c r="B785" t="str">
        <f>VLOOKUP(D785,'Plateformes multimodales'!A:I,9,FALSE)</f>
        <v>Belgique</v>
      </c>
      <c r="C785" s="6" t="str">
        <f>VLOOKUP(D785,'Plateformes multimodales'!A:E,5,FALSE)</f>
        <v>NR</v>
      </c>
      <c r="D785" t="s">
        <v>504</v>
      </c>
      <c r="E785" t="str">
        <f>VLOOKUP(D785,'Plateformes multimodales'!A:B,2,FALSE)</f>
        <v>Port of Antwerp</v>
      </c>
      <c r="F785" t="str">
        <f>VLOOKUP(H785,'Plateformes multimodales'!A:I,9,FALSE)</f>
        <v>France</v>
      </c>
      <c r="G785" s="6">
        <f>VLOOKUP(H785,'Plateformes multimodales'!A:I,5,FALSE)</f>
        <v>63</v>
      </c>
      <c r="H785" s="9" t="s">
        <v>139</v>
      </c>
      <c r="I785" s="9" t="str">
        <f>VLOOKUP(H785,'Plateformes multimodales'!A:B,2,FALSE)</f>
        <v>Naviland Cargo</v>
      </c>
      <c r="K785" s="6" t="s">
        <v>16</v>
      </c>
      <c r="L785" s="20">
        <v>0.58333333333333337</v>
      </c>
      <c r="M785" s="6" t="s">
        <v>18</v>
      </c>
      <c r="N785" s="20">
        <v>0.35416666666666669</v>
      </c>
      <c r="O785" t="s">
        <v>223</v>
      </c>
      <c r="P785" t="s">
        <v>495</v>
      </c>
      <c r="Q785" t="s">
        <v>223</v>
      </c>
      <c r="R785" t="s">
        <v>223</v>
      </c>
      <c r="S785" t="s">
        <v>223</v>
      </c>
    </row>
    <row r="786" spans="1:19" ht="14.45" customHeight="1" x14ac:dyDescent="0.25">
      <c r="A786" t="s">
        <v>70</v>
      </c>
      <c r="B786" t="str">
        <f>VLOOKUP(D786,'Plateformes multimodales'!A:I,9,FALSE)</f>
        <v>Belgique</v>
      </c>
      <c r="C786" s="6" t="str">
        <f>VLOOKUP(D786,'Plateformes multimodales'!A:E,5,FALSE)</f>
        <v>NR</v>
      </c>
      <c r="D786" t="s">
        <v>504</v>
      </c>
      <c r="E786" t="str">
        <f>VLOOKUP(D786,'Plateformes multimodales'!A:B,2,FALSE)</f>
        <v>Port of Antwerp</v>
      </c>
      <c r="F786" t="str">
        <f>VLOOKUP(H786,'Plateformes multimodales'!A:I,9,FALSE)</f>
        <v>France</v>
      </c>
      <c r="G786" s="6">
        <f>VLOOKUP(H786,'Plateformes multimodales'!A:I,5,FALSE)</f>
        <v>63</v>
      </c>
      <c r="H786" s="9" t="s">
        <v>139</v>
      </c>
      <c r="I786" s="9" t="str">
        <f>VLOOKUP(H786,'Plateformes multimodales'!A:B,2,FALSE)</f>
        <v>Naviland Cargo</v>
      </c>
      <c r="K786" s="6" t="s">
        <v>19</v>
      </c>
      <c r="L786" s="20">
        <v>0.58333333333333337</v>
      </c>
      <c r="M786" s="6" t="s">
        <v>17</v>
      </c>
      <c r="N786" s="20">
        <v>0.35416666666666669</v>
      </c>
      <c r="O786" t="s">
        <v>223</v>
      </c>
      <c r="P786" t="s">
        <v>495</v>
      </c>
      <c r="Q786" t="s">
        <v>223</v>
      </c>
      <c r="R786" t="s">
        <v>223</v>
      </c>
      <c r="S786" t="s">
        <v>223</v>
      </c>
    </row>
    <row r="787" spans="1:19" ht="14.45" customHeight="1" x14ac:dyDescent="0.25">
      <c r="A787" t="s">
        <v>70</v>
      </c>
      <c r="B787" t="str">
        <f>VLOOKUP(D787,'Plateformes multimodales'!A:I,9,FALSE)</f>
        <v>Belgique</v>
      </c>
      <c r="C787" s="6" t="str">
        <f>VLOOKUP(D787,'Plateformes multimodales'!A:E,5,FALSE)</f>
        <v>NR</v>
      </c>
      <c r="D787" t="s">
        <v>504</v>
      </c>
      <c r="E787" t="str">
        <f>VLOOKUP(D787,'Plateformes multimodales'!A:B,2,FALSE)</f>
        <v>Port of Antwerp</v>
      </c>
      <c r="F787" t="str">
        <f>VLOOKUP(H787,'Plateformes multimodales'!A:I,9,FALSE)</f>
        <v>France</v>
      </c>
      <c r="G787" s="6">
        <f>VLOOKUP(H787,'Plateformes multimodales'!A:I,5,FALSE)</f>
        <v>63</v>
      </c>
      <c r="H787" s="9" t="s">
        <v>139</v>
      </c>
      <c r="I787" s="9" t="str">
        <f>VLOOKUP(H787,'Plateformes multimodales'!A:B,2,FALSE)</f>
        <v>Naviland Cargo</v>
      </c>
      <c r="K787" s="6" t="s">
        <v>18</v>
      </c>
      <c r="L787" s="20">
        <v>0.58333333333333337</v>
      </c>
      <c r="M787" s="6" t="s">
        <v>19</v>
      </c>
      <c r="N787" s="20">
        <v>0.25</v>
      </c>
      <c r="O787" t="s">
        <v>223</v>
      </c>
      <c r="P787" t="s">
        <v>495</v>
      </c>
      <c r="Q787" t="s">
        <v>223</v>
      </c>
      <c r="R787" t="s">
        <v>223</v>
      </c>
      <c r="S787" t="s">
        <v>223</v>
      </c>
    </row>
    <row r="788" spans="1:19" ht="14.45" customHeight="1" x14ac:dyDescent="0.25">
      <c r="A788" t="s">
        <v>70</v>
      </c>
      <c r="B788" t="str">
        <f>VLOOKUP(D788,'Plateformes multimodales'!A:I,9,FALSE)</f>
        <v>Belgique</v>
      </c>
      <c r="C788" s="6" t="str">
        <f>VLOOKUP(D788,'Plateformes multimodales'!A:E,5,FALSE)</f>
        <v>NR</v>
      </c>
      <c r="D788" t="s">
        <v>504</v>
      </c>
      <c r="E788" t="str">
        <f>VLOOKUP(D788,'Plateformes multimodales'!A:B,2,FALSE)</f>
        <v>Port of Antwerp</v>
      </c>
      <c r="F788" t="str">
        <f>VLOOKUP(H788,'Plateformes multimodales'!A:I,9,FALSE)</f>
        <v>France</v>
      </c>
      <c r="G788" s="6">
        <f>VLOOKUP(H788,'Plateformes multimodales'!A:I,5,FALSE)</f>
        <v>63</v>
      </c>
      <c r="H788" s="9" t="s">
        <v>139</v>
      </c>
      <c r="I788" s="9" t="str">
        <f>VLOOKUP(H788,'Plateformes multimodales'!A:B,2,FALSE)</f>
        <v>Naviland Cargo</v>
      </c>
      <c r="K788" s="6" t="s">
        <v>17</v>
      </c>
      <c r="L788" s="20">
        <v>0.58333333333333337</v>
      </c>
      <c r="M788" s="6" t="s">
        <v>18</v>
      </c>
      <c r="N788" s="20">
        <v>0.35416666666666669</v>
      </c>
      <c r="O788" t="s">
        <v>223</v>
      </c>
      <c r="P788" t="s">
        <v>495</v>
      </c>
      <c r="Q788" t="s">
        <v>223</v>
      </c>
      <c r="R788" t="s">
        <v>223</v>
      </c>
      <c r="S788" t="s">
        <v>223</v>
      </c>
    </row>
    <row r="789" spans="1:19" ht="14.45" customHeight="1" x14ac:dyDescent="0.25">
      <c r="A789" t="s">
        <v>70</v>
      </c>
      <c r="B789" t="str">
        <f>VLOOKUP(D789,'Plateformes multimodales'!A:I,9,FALSE)</f>
        <v>Belgique</v>
      </c>
      <c r="C789" s="6" t="str">
        <f>VLOOKUP(D789,'Plateformes multimodales'!A:E,5,FALSE)</f>
        <v>NR</v>
      </c>
      <c r="D789" t="s">
        <v>504</v>
      </c>
      <c r="E789" t="str">
        <f>VLOOKUP(D789,'Plateformes multimodales'!A:B,2,FALSE)</f>
        <v>Port of Antwerp</v>
      </c>
      <c r="F789" t="str">
        <f>VLOOKUP(H789,'Plateformes multimodales'!A:I,9,FALSE)</f>
        <v>France</v>
      </c>
      <c r="G789" s="6">
        <f>VLOOKUP(H789,'Plateformes multimodales'!A:I,5,FALSE)</f>
        <v>63</v>
      </c>
      <c r="H789" s="9" t="s">
        <v>139</v>
      </c>
      <c r="I789" s="9" t="str">
        <f>VLOOKUP(H789,'Plateformes multimodales'!A:B,2,FALSE)</f>
        <v>Naviland Cargo</v>
      </c>
      <c r="K789" s="6" t="s">
        <v>20</v>
      </c>
      <c r="L789" s="20">
        <v>0.41666666666666669</v>
      </c>
      <c r="M789" s="6" t="s">
        <v>19</v>
      </c>
      <c r="N789" s="20">
        <v>0.35416666666666669</v>
      </c>
      <c r="O789" t="s">
        <v>223</v>
      </c>
      <c r="P789" t="s">
        <v>495</v>
      </c>
      <c r="Q789" t="s">
        <v>223</v>
      </c>
      <c r="R789" t="s">
        <v>223</v>
      </c>
      <c r="S789" t="s">
        <v>223</v>
      </c>
    </row>
    <row r="790" spans="1:19" ht="14.45" customHeight="1" x14ac:dyDescent="0.25">
      <c r="A790" t="s">
        <v>70</v>
      </c>
      <c r="B790" t="str">
        <f>VLOOKUP(D790,'Plateformes multimodales'!A:I,9,FALSE)</f>
        <v>Belgique</v>
      </c>
      <c r="C790" s="6" t="str">
        <f>VLOOKUP(D790,'Plateformes multimodales'!A:E,5,FALSE)</f>
        <v>NR</v>
      </c>
      <c r="D790" t="s">
        <v>504</v>
      </c>
      <c r="E790" t="str">
        <f>VLOOKUP(D790,'Plateformes multimodales'!A:B,2,FALSE)</f>
        <v>Port of Antwerp</v>
      </c>
      <c r="F790" t="str">
        <f>VLOOKUP(H790,'Plateformes multimodales'!A:I,9,FALSE)</f>
        <v>France</v>
      </c>
      <c r="G790" s="6">
        <f>VLOOKUP(H790,'Plateformes multimodales'!A:I,5,FALSE)</f>
        <v>67</v>
      </c>
      <c r="H790" s="9" t="s">
        <v>298</v>
      </c>
      <c r="I790" s="9" t="str">
        <f>VLOOKUP(H790,'Plateformes multimodales'!A:B,2,FALSE)</f>
        <v>Naviland Cargo</v>
      </c>
      <c r="K790" s="6" t="s">
        <v>15</v>
      </c>
      <c r="L790" s="20">
        <v>0.58333333333333337</v>
      </c>
      <c r="M790" s="6" t="s">
        <v>16</v>
      </c>
      <c r="N790" s="20">
        <v>0.36458333333333331</v>
      </c>
      <c r="O790" t="s">
        <v>223</v>
      </c>
      <c r="P790" t="s">
        <v>495</v>
      </c>
      <c r="Q790" t="s">
        <v>223</v>
      </c>
      <c r="R790" t="s">
        <v>223</v>
      </c>
      <c r="S790" t="s">
        <v>223</v>
      </c>
    </row>
    <row r="791" spans="1:19" ht="14.45" customHeight="1" x14ac:dyDescent="0.25">
      <c r="A791" t="s">
        <v>70</v>
      </c>
      <c r="B791" t="str">
        <f>VLOOKUP(D791,'Plateformes multimodales'!A:I,9,FALSE)</f>
        <v>Belgique</v>
      </c>
      <c r="C791" s="6" t="str">
        <f>VLOOKUP(D791,'Plateformes multimodales'!A:E,5,FALSE)</f>
        <v>NR</v>
      </c>
      <c r="D791" t="s">
        <v>504</v>
      </c>
      <c r="E791" t="str">
        <f>VLOOKUP(D791,'Plateformes multimodales'!A:B,2,FALSE)</f>
        <v>Port of Antwerp</v>
      </c>
      <c r="F791" t="str">
        <f>VLOOKUP(H791,'Plateformes multimodales'!A:I,9,FALSE)</f>
        <v>France</v>
      </c>
      <c r="G791" s="6">
        <f>VLOOKUP(H791,'Plateformes multimodales'!A:I,5,FALSE)</f>
        <v>67</v>
      </c>
      <c r="H791" s="9" t="s">
        <v>298</v>
      </c>
      <c r="I791" s="9" t="str">
        <f>VLOOKUP(H791,'Plateformes multimodales'!A:B,2,FALSE)</f>
        <v>Naviland Cargo</v>
      </c>
      <c r="K791" s="6" t="s">
        <v>16</v>
      </c>
      <c r="L791" s="20">
        <v>0.58333333333333337</v>
      </c>
      <c r="M791" s="6" t="s">
        <v>19</v>
      </c>
      <c r="N791" s="20">
        <v>0.36458333333333331</v>
      </c>
      <c r="O791" t="s">
        <v>223</v>
      </c>
      <c r="P791" t="s">
        <v>495</v>
      </c>
      <c r="Q791" t="s">
        <v>223</v>
      </c>
      <c r="R791" t="s">
        <v>223</v>
      </c>
      <c r="S791" t="s">
        <v>223</v>
      </c>
    </row>
    <row r="792" spans="1:19" ht="14.45" customHeight="1" x14ac:dyDescent="0.25">
      <c r="A792" t="s">
        <v>70</v>
      </c>
      <c r="B792" t="str">
        <f>VLOOKUP(D792,'Plateformes multimodales'!A:I,9,FALSE)</f>
        <v>Belgique</v>
      </c>
      <c r="C792" s="6" t="str">
        <f>VLOOKUP(D792,'Plateformes multimodales'!A:E,5,FALSE)</f>
        <v>NR</v>
      </c>
      <c r="D792" t="s">
        <v>504</v>
      </c>
      <c r="E792" t="str">
        <f>VLOOKUP(D792,'Plateformes multimodales'!A:B,2,FALSE)</f>
        <v>Port of Antwerp</v>
      </c>
      <c r="F792" t="str">
        <f>VLOOKUP(H792,'Plateformes multimodales'!A:I,9,FALSE)</f>
        <v>France</v>
      </c>
      <c r="G792" s="6">
        <f>VLOOKUP(H792,'Plateformes multimodales'!A:I,5,FALSE)</f>
        <v>67</v>
      </c>
      <c r="H792" s="9" t="s">
        <v>298</v>
      </c>
      <c r="I792" s="9" t="str">
        <f>VLOOKUP(H792,'Plateformes multimodales'!A:B,2,FALSE)</f>
        <v>Naviland Cargo</v>
      </c>
      <c r="K792" s="6" t="s">
        <v>19</v>
      </c>
      <c r="L792" s="20">
        <v>0.58333333333333337</v>
      </c>
      <c r="M792" s="6" t="s">
        <v>18</v>
      </c>
      <c r="N792" s="20">
        <v>0.36458333333333331</v>
      </c>
      <c r="O792" t="s">
        <v>223</v>
      </c>
      <c r="P792" t="s">
        <v>495</v>
      </c>
      <c r="Q792" t="s">
        <v>223</v>
      </c>
      <c r="R792" t="s">
        <v>223</v>
      </c>
      <c r="S792" t="s">
        <v>223</v>
      </c>
    </row>
    <row r="793" spans="1:19" ht="14.45" customHeight="1" x14ac:dyDescent="0.25">
      <c r="A793" t="s">
        <v>70</v>
      </c>
      <c r="B793" t="str">
        <f>VLOOKUP(D793,'Plateformes multimodales'!A:I,9,FALSE)</f>
        <v>Belgique</v>
      </c>
      <c r="C793" s="6" t="str">
        <f>VLOOKUP(D793,'Plateformes multimodales'!A:E,5,FALSE)</f>
        <v>NR</v>
      </c>
      <c r="D793" t="s">
        <v>504</v>
      </c>
      <c r="E793" t="str">
        <f>VLOOKUP(D793,'Plateformes multimodales'!A:B,2,FALSE)</f>
        <v>Port of Antwerp</v>
      </c>
      <c r="F793" t="str">
        <f>VLOOKUP(H793,'Plateformes multimodales'!A:I,9,FALSE)</f>
        <v>France</v>
      </c>
      <c r="G793" s="6">
        <f>VLOOKUP(H793,'Plateformes multimodales'!A:I,5,FALSE)</f>
        <v>67</v>
      </c>
      <c r="H793" s="9" t="s">
        <v>298</v>
      </c>
      <c r="I793" s="9" t="str">
        <f>VLOOKUP(H793,'Plateformes multimodales'!A:B,2,FALSE)</f>
        <v>Naviland Cargo</v>
      </c>
      <c r="K793" s="6" t="s">
        <v>18</v>
      </c>
      <c r="L793" s="20">
        <v>0.58333333333333337</v>
      </c>
      <c r="M793" s="6" t="s">
        <v>17</v>
      </c>
      <c r="N793" s="20">
        <v>0.33333333333333331</v>
      </c>
      <c r="O793" t="s">
        <v>223</v>
      </c>
      <c r="P793" t="s">
        <v>495</v>
      </c>
      <c r="Q793" t="s">
        <v>223</v>
      </c>
      <c r="R793" t="s">
        <v>223</v>
      </c>
      <c r="S793" t="s">
        <v>223</v>
      </c>
    </row>
    <row r="794" spans="1:19" ht="14.45" customHeight="1" x14ac:dyDescent="0.25">
      <c r="A794" t="s">
        <v>70</v>
      </c>
      <c r="B794" t="str">
        <f>VLOOKUP(D794,'Plateformes multimodales'!A:I,9,FALSE)</f>
        <v>Belgique</v>
      </c>
      <c r="C794" s="6" t="str">
        <f>VLOOKUP(D794,'Plateformes multimodales'!A:E,5,FALSE)</f>
        <v>NR</v>
      </c>
      <c r="D794" t="s">
        <v>504</v>
      </c>
      <c r="E794" t="str">
        <f>VLOOKUP(D794,'Plateformes multimodales'!A:B,2,FALSE)</f>
        <v>Port of Antwerp</v>
      </c>
      <c r="F794" t="str">
        <f>VLOOKUP(H794,'Plateformes multimodales'!A:I,9,FALSE)</f>
        <v>France</v>
      </c>
      <c r="G794" s="6">
        <f>VLOOKUP(H794,'Plateformes multimodales'!A:I,5,FALSE)</f>
        <v>67</v>
      </c>
      <c r="H794" s="9" t="s">
        <v>298</v>
      </c>
      <c r="I794" s="9" t="str">
        <f>VLOOKUP(H794,'Plateformes multimodales'!A:B,2,FALSE)</f>
        <v>Naviland Cargo</v>
      </c>
      <c r="K794" s="6" t="s">
        <v>17</v>
      </c>
      <c r="L794" s="20">
        <v>0.58333333333333337</v>
      </c>
      <c r="M794" s="6" t="s">
        <v>19</v>
      </c>
      <c r="N794" s="20">
        <v>0.27083333333333331</v>
      </c>
      <c r="O794" t="s">
        <v>223</v>
      </c>
      <c r="P794" t="s">
        <v>495</v>
      </c>
      <c r="Q794" t="s">
        <v>223</v>
      </c>
      <c r="R794" t="s">
        <v>223</v>
      </c>
      <c r="S794" t="s">
        <v>223</v>
      </c>
    </row>
    <row r="795" spans="1:19" ht="14.45" customHeight="1" x14ac:dyDescent="0.25">
      <c r="A795" t="s">
        <v>70</v>
      </c>
      <c r="B795" t="str">
        <f>VLOOKUP(D795,'Plateformes multimodales'!A:I,9,FALSE)</f>
        <v>Belgique</v>
      </c>
      <c r="C795" s="6" t="str">
        <f>VLOOKUP(D795,'Plateformes multimodales'!A:E,5,FALSE)</f>
        <v>NR</v>
      </c>
      <c r="D795" t="s">
        <v>504</v>
      </c>
      <c r="E795" t="str">
        <f>VLOOKUP(D795,'Plateformes multimodales'!A:B,2,FALSE)</f>
        <v>Port of Antwerp</v>
      </c>
      <c r="F795" t="str">
        <f>VLOOKUP(H795,'Plateformes multimodales'!A:I,9,FALSE)</f>
        <v>France</v>
      </c>
      <c r="G795" s="6">
        <f>VLOOKUP(H795,'Plateformes multimodales'!A:I,5,FALSE)</f>
        <v>67</v>
      </c>
      <c r="H795" s="9" t="s">
        <v>298</v>
      </c>
      <c r="I795" s="9" t="str">
        <f>VLOOKUP(H795,'Plateformes multimodales'!A:B,2,FALSE)</f>
        <v>Naviland Cargo</v>
      </c>
      <c r="K795" s="6" t="s">
        <v>20</v>
      </c>
      <c r="L795" s="20">
        <v>0.41666666666666669</v>
      </c>
      <c r="M795" s="6" t="s">
        <v>16</v>
      </c>
      <c r="N795" s="20">
        <v>0.33333333333333331</v>
      </c>
      <c r="O795" t="s">
        <v>223</v>
      </c>
      <c r="P795" t="s">
        <v>495</v>
      </c>
      <c r="Q795" t="s">
        <v>223</v>
      </c>
      <c r="R795" t="s">
        <v>223</v>
      </c>
      <c r="S795" t="s">
        <v>223</v>
      </c>
    </row>
    <row r="796" spans="1:19" ht="14.45" customHeight="1" x14ac:dyDescent="0.25">
      <c r="A796" t="s">
        <v>70</v>
      </c>
      <c r="B796" t="e">
        <f>VLOOKUP(D796,'Plateformes multimodales'!A:I,9,FALSE)</f>
        <v>#N/A</v>
      </c>
      <c r="C796" s="6" t="e">
        <f>VLOOKUP(D796,'Plateformes multimodales'!A:E,5,FALSE)</f>
        <v>#N/A</v>
      </c>
      <c r="D796" t="s">
        <v>497</v>
      </c>
      <c r="E796" t="e">
        <f>VLOOKUP(D796,'Plateformes multimodales'!A:B,2,FALSE)</f>
        <v>#N/A</v>
      </c>
      <c r="F796" t="str">
        <f>VLOOKUP(H796,'Plateformes multimodales'!A:I,9,FALSE)</f>
        <v>France</v>
      </c>
      <c r="G796" s="6">
        <f>VLOOKUP(H796,'Plateformes multimodales'!A:I,5,FALSE)</f>
        <v>33</v>
      </c>
      <c r="H796" s="9" t="s">
        <v>238</v>
      </c>
      <c r="I796" s="9" t="str">
        <f>VLOOKUP(H796,'Plateformes multimodales'!A:B,2,FALSE)</f>
        <v>Naviland Cargo</v>
      </c>
      <c r="K796" s="6" t="s">
        <v>15</v>
      </c>
      <c r="L796" s="20">
        <v>0.41666666666666669</v>
      </c>
      <c r="M796" s="6" t="s">
        <v>19</v>
      </c>
      <c r="N796" s="20">
        <v>0.4375</v>
      </c>
      <c r="O796" t="s">
        <v>223</v>
      </c>
      <c r="P796" t="s">
        <v>495</v>
      </c>
      <c r="Q796" t="s">
        <v>223</v>
      </c>
      <c r="R796" t="s">
        <v>223</v>
      </c>
      <c r="S796" t="s">
        <v>223</v>
      </c>
    </row>
    <row r="797" spans="1:19" ht="14.45" customHeight="1" x14ac:dyDescent="0.25">
      <c r="A797" t="s">
        <v>70</v>
      </c>
      <c r="B797" t="e">
        <f>VLOOKUP(D797,'Plateformes multimodales'!A:I,9,FALSE)</f>
        <v>#N/A</v>
      </c>
      <c r="C797" s="6" t="e">
        <f>VLOOKUP(D797,'Plateformes multimodales'!A:E,5,FALSE)</f>
        <v>#N/A</v>
      </c>
      <c r="D797" t="s">
        <v>497</v>
      </c>
      <c r="E797" t="e">
        <f>VLOOKUP(D797,'Plateformes multimodales'!A:B,2,FALSE)</f>
        <v>#N/A</v>
      </c>
      <c r="F797" t="str">
        <f>VLOOKUP(H797,'Plateformes multimodales'!A:I,9,FALSE)</f>
        <v>France</v>
      </c>
      <c r="G797" s="6">
        <f>VLOOKUP(H797,'Plateformes multimodales'!A:I,5,FALSE)</f>
        <v>33</v>
      </c>
      <c r="H797" s="9" t="s">
        <v>238</v>
      </c>
      <c r="I797" s="9" t="str">
        <f>VLOOKUP(H797,'Plateformes multimodales'!A:B,2,FALSE)</f>
        <v>Naviland Cargo</v>
      </c>
      <c r="K797" s="6" t="s">
        <v>18</v>
      </c>
      <c r="L797" s="20">
        <v>0.41666666666666669</v>
      </c>
      <c r="M797" s="6" t="s">
        <v>19</v>
      </c>
      <c r="N797" s="20">
        <v>0.25</v>
      </c>
      <c r="O797" t="s">
        <v>223</v>
      </c>
      <c r="P797" t="s">
        <v>495</v>
      </c>
      <c r="Q797" t="s">
        <v>223</v>
      </c>
      <c r="R797" t="s">
        <v>223</v>
      </c>
      <c r="S797" t="s">
        <v>223</v>
      </c>
    </row>
    <row r="798" spans="1:19" ht="14.45" customHeight="1" x14ac:dyDescent="0.25">
      <c r="A798" t="s">
        <v>70</v>
      </c>
      <c r="B798" t="e">
        <f>VLOOKUP(D798,'Plateformes multimodales'!A:I,9,FALSE)</f>
        <v>#N/A</v>
      </c>
      <c r="C798" s="6" t="e">
        <f>VLOOKUP(D798,'Plateformes multimodales'!A:E,5,FALSE)</f>
        <v>#N/A</v>
      </c>
      <c r="D798" t="s">
        <v>497</v>
      </c>
      <c r="E798" t="e">
        <f>VLOOKUP(D798,'Plateformes multimodales'!A:B,2,FALSE)</f>
        <v>#N/A</v>
      </c>
      <c r="F798" t="str">
        <f>VLOOKUP(H798,'Plateformes multimodales'!A:I,9,FALSE)</f>
        <v>France</v>
      </c>
      <c r="G798" s="6">
        <f>VLOOKUP(H798,'Plateformes multimodales'!A:I,5,FALSE)</f>
        <v>13</v>
      </c>
      <c r="H798" t="s">
        <v>325</v>
      </c>
      <c r="I798" s="9" t="str">
        <f>VLOOKUP(H798,'Plateformes multimodales'!A:B,2,FALSE)</f>
        <v>EUROFOS</v>
      </c>
      <c r="K798" s="6" t="s">
        <v>15</v>
      </c>
      <c r="L798" s="20">
        <v>0.41666666666666669</v>
      </c>
      <c r="M798" s="6" t="s">
        <v>19</v>
      </c>
      <c r="N798" s="20">
        <v>0.66666666666666663</v>
      </c>
      <c r="O798" t="s">
        <v>223</v>
      </c>
      <c r="P798" t="s">
        <v>495</v>
      </c>
      <c r="Q798" t="s">
        <v>223</v>
      </c>
      <c r="R798" t="s">
        <v>223</v>
      </c>
      <c r="S798" t="s">
        <v>223</v>
      </c>
    </row>
    <row r="799" spans="1:19" ht="14.45" customHeight="1" x14ac:dyDescent="0.25">
      <c r="A799" t="s">
        <v>70</v>
      </c>
      <c r="B799" t="e">
        <f>VLOOKUP(D799,'Plateformes multimodales'!A:I,9,FALSE)</f>
        <v>#N/A</v>
      </c>
      <c r="C799" s="6" t="e">
        <f>VLOOKUP(D799,'Plateformes multimodales'!A:E,5,FALSE)</f>
        <v>#N/A</v>
      </c>
      <c r="D799" t="s">
        <v>497</v>
      </c>
      <c r="E799" t="e">
        <f>VLOOKUP(D799,'Plateformes multimodales'!A:B,2,FALSE)</f>
        <v>#N/A</v>
      </c>
      <c r="F799" t="str">
        <f>VLOOKUP(H799,'Plateformes multimodales'!A:I,9,FALSE)</f>
        <v>France</v>
      </c>
      <c r="G799" s="6">
        <f>VLOOKUP(H799,'Plateformes multimodales'!A:I,5,FALSE)</f>
        <v>13</v>
      </c>
      <c r="H799" t="s">
        <v>325</v>
      </c>
      <c r="I799" s="9" t="str">
        <f>VLOOKUP(H799,'Plateformes multimodales'!A:B,2,FALSE)</f>
        <v>EUROFOS</v>
      </c>
      <c r="K799" s="6" t="s">
        <v>18</v>
      </c>
      <c r="L799" s="20">
        <v>0.41666666666666669</v>
      </c>
      <c r="M799" s="6" t="s">
        <v>19</v>
      </c>
      <c r="N799" s="20">
        <v>0.66666666666666663</v>
      </c>
      <c r="O799" t="s">
        <v>223</v>
      </c>
      <c r="P799" t="s">
        <v>495</v>
      </c>
      <c r="Q799" t="s">
        <v>223</v>
      </c>
      <c r="R799" t="s">
        <v>223</v>
      </c>
      <c r="S799" t="s">
        <v>223</v>
      </c>
    </row>
    <row r="800" spans="1:19" ht="14.45" customHeight="1" x14ac:dyDescent="0.25">
      <c r="A800" t="s">
        <v>70</v>
      </c>
      <c r="B800" t="e">
        <f>VLOOKUP(D800,'Plateformes multimodales'!A:I,9,FALSE)</f>
        <v>#N/A</v>
      </c>
      <c r="C800" s="6" t="e">
        <f>VLOOKUP(D800,'Plateformes multimodales'!A:E,5,FALSE)</f>
        <v>#N/A</v>
      </c>
      <c r="D800" t="s">
        <v>497</v>
      </c>
      <c r="E800" t="e">
        <f>VLOOKUP(D800,'Plateformes multimodales'!A:B,2,FALSE)</f>
        <v>#N/A</v>
      </c>
      <c r="F800" t="str">
        <f>VLOOKUP(H800,'Plateformes multimodales'!A:I,9,FALSE)</f>
        <v>France</v>
      </c>
      <c r="G800" s="6">
        <f>VLOOKUP(H800,'Plateformes multimodales'!A:I,5,FALSE)</f>
        <v>31</v>
      </c>
      <c r="H800" s="9" t="s">
        <v>299</v>
      </c>
      <c r="I800" s="9" t="str">
        <f>VLOOKUP(H800,'Plateformes multimodales'!A:B,2,FALSE)</f>
        <v>Naviland Cargo</v>
      </c>
      <c r="K800" s="6" t="s">
        <v>15</v>
      </c>
      <c r="L800" s="20">
        <v>0.41666666666666669</v>
      </c>
      <c r="M800" s="6" t="s">
        <v>16</v>
      </c>
      <c r="N800" s="20">
        <v>0.27083333333333331</v>
      </c>
      <c r="O800" t="s">
        <v>223</v>
      </c>
      <c r="P800" t="s">
        <v>495</v>
      </c>
      <c r="Q800" t="s">
        <v>223</v>
      </c>
      <c r="R800" t="s">
        <v>223</v>
      </c>
      <c r="S800" t="s">
        <v>223</v>
      </c>
    </row>
    <row r="801" spans="1:19" ht="14.45" customHeight="1" x14ac:dyDescent="0.25">
      <c r="A801" t="s">
        <v>70</v>
      </c>
      <c r="B801" t="e">
        <f>VLOOKUP(D801,'Plateformes multimodales'!A:I,9,FALSE)</f>
        <v>#N/A</v>
      </c>
      <c r="C801" s="6" t="e">
        <f>VLOOKUP(D801,'Plateformes multimodales'!A:E,5,FALSE)</f>
        <v>#N/A</v>
      </c>
      <c r="D801" t="s">
        <v>497</v>
      </c>
      <c r="E801" t="e">
        <f>VLOOKUP(D801,'Plateformes multimodales'!A:B,2,FALSE)</f>
        <v>#N/A</v>
      </c>
      <c r="F801" t="str">
        <f>VLOOKUP(H801,'Plateformes multimodales'!A:I,9,FALSE)</f>
        <v>France</v>
      </c>
      <c r="G801" s="6">
        <f>VLOOKUP(H801,'Plateformes multimodales'!A:I,5,FALSE)</f>
        <v>31</v>
      </c>
      <c r="H801" s="9" t="s">
        <v>299</v>
      </c>
      <c r="I801" s="9" t="str">
        <f>VLOOKUP(H801,'Plateformes multimodales'!A:B,2,FALSE)</f>
        <v>Naviland Cargo</v>
      </c>
      <c r="K801" s="6" t="s">
        <v>18</v>
      </c>
      <c r="L801" s="20">
        <v>0.41666666666666669</v>
      </c>
      <c r="M801" s="6" t="s">
        <v>17</v>
      </c>
      <c r="N801" s="20">
        <v>0.27083333333333331</v>
      </c>
      <c r="O801" t="s">
        <v>223</v>
      </c>
      <c r="P801" t="s">
        <v>495</v>
      </c>
      <c r="Q801" t="s">
        <v>223</v>
      </c>
      <c r="R801" t="s">
        <v>223</v>
      </c>
      <c r="S801" t="s">
        <v>223</v>
      </c>
    </row>
    <row r="802" spans="1:19" ht="14.45" customHeight="1" x14ac:dyDescent="0.25">
      <c r="A802" t="s">
        <v>70</v>
      </c>
      <c r="B802" t="str">
        <f>VLOOKUP(D802,'Plateformes multimodales'!A:I,9,FALSE)</f>
        <v>France</v>
      </c>
      <c r="C802" s="6">
        <f>VLOOKUP(D802,'Plateformes multimodales'!A:E,5,FALSE)</f>
        <v>33</v>
      </c>
      <c r="D802" s="9" t="s">
        <v>238</v>
      </c>
      <c r="E802" t="str">
        <f>VLOOKUP(D802,'Plateformes multimodales'!A:B,2,FALSE)</f>
        <v>Naviland Cargo</v>
      </c>
      <c r="F802" t="e">
        <f>VLOOKUP(H802,'Plateformes multimodales'!A:I,9,FALSE)</f>
        <v>#N/A</v>
      </c>
      <c r="G802" s="6" t="e">
        <f>VLOOKUP(H802,'Plateformes multimodales'!A:I,5,FALSE)</f>
        <v>#N/A</v>
      </c>
      <c r="H802" t="s">
        <v>497</v>
      </c>
      <c r="I802" s="9" t="e">
        <f>VLOOKUP(H802,'Plateformes multimodales'!A:B,2,FALSE)</f>
        <v>#N/A</v>
      </c>
      <c r="K802" s="6" t="s">
        <v>15</v>
      </c>
      <c r="L802" s="6" t="s">
        <v>475</v>
      </c>
      <c r="M802" s="6" t="s">
        <v>16</v>
      </c>
      <c r="N802" s="6" t="s">
        <v>474</v>
      </c>
      <c r="O802" t="s">
        <v>223</v>
      </c>
      <c r="P802" t="s">
        <v>495</v>
      </c>
      <c r="Q802" t="s">
        <v>223</v>
      </c>
      <c r="R802" t="s">
        <v>223</v>
      </c>
      <c r="S802" t="s">
        <v>223</v>
      </c>
    </row>
    <row r="803" spans="1:19" ht="14.45" customHeight="1" x14ac:dyDescent="0.25">
      <c r="A803" t="s">
        <v>70</v>
      </c>
      <c r="B803" t="str">
        <f>VLOOKUP(D803,'Plateformes multimodales'!A:I,9,FALSE)</f>
        <v>France</v>
      </c>
      <c r="C803" s="6">
        <f>VLOOKUP(D803,'Plateformes multimodales'!A:E,5,FALSE)</f>
        <v>33</v>
      </c>
      <c r="D803" s="9" t="s">
        <v>238</v>
      </c>
      <c r="E803" t="str">
        <f>VLOOKUP(D803,'Plateformes multimodales'!A:B,2,FALSE)</f>
        <v>Naviland Cargo</v>
      </c>
      <c r="F803" t="e">
        <f>VLOOKUP(H803,'Plateformes multimodales'!A:I,9,FALSE)</f>
        <v>#N/A</v>
      </c>
      <c r="G803" s="6" t="e">
        <f>VLOOKUP(H803,'Plateformes multimodales'!A:I,5,FALSE)</f>
        <v>#N/A</v>
      </c>
      <c r="H803" t="s">
        <v>497</v>
      </c>
      <c r="I803" s="9" t="e">
        <f>VLOOKUP(H803,'Plateformes multimodales'!A:B,2,FALSE)</f>
        <v>#N/A</v>
      </c>
      <c r="K803" s="6" t="s">
        <v>18</v>
      </c>
      <c r="L803" s="6" t="s">
        <v>475</v>
      </c>
      <c r="M803" s="6" t="s">
        <v>15</v>
      </c>
      <c r="N803" s="6" t="s">
        <v>474</v>
      </c>
      <c r="O803" t="s">
        <v>223</v>
      </c>
      <c r="P803" t="s">
        <v>495</v>
      </c>
      <c r="Q803" t="s">
        <v>223</v>
      </c>
      <c r="R803" t="s">
        <v>223</v>
      </c>
      <c r="S803" t="s">
        <v>223</v>
      </c>
    </row>
    <row r="804" spans="1:19" ht="14.45" customHeight="1" x14ac:dyDescent="0.25">
      <c r="A804" t="s">
        <v>70</v>
      </c>
      <c r="B804" t="str">
        <f>VLOOKUP(D804,'Plateformes multimodales'!A:I,9,FALSE)</f>
        <v>France</v>
      </c>
      <c r="C804" s="6">
        <f>VLOOKUP(D804,'Plateformes multimodales'!A:E,5,FALSE)</f>
        <v>33</v>
      </c>
      <c r="D804" s="9" t="s">
        <v>238</v>
      </c>
      <c r="E804" t="str">
        <f>VLOOKUP(D804,'Plateformes multimodales'!A:B,2,FALSE)</f>
        <v>Naviland Cargo</v>
      </c>
      <c r="F804" t="str">
        <f>VLOOKUP(H804,'Plateformes multimodales'!A:I,9,FALSE)</f>
        <v>France</v>
      </c>
      <c r="G804" s="6">
        <f>VLOOKUP(H804,'Plateformes multimodales'!A:I,5,FALSE)</f>
        <v>13</v>
      </c>
      <c r="H804" t="s">
        <v>325</v>
      </c>
      <c r="I804" s="9" t="str">
        <f>VLOOKUP(H804,'Plateformes multimodales'!A:B,2,FALSE)</f>
        <v>EUROFOS</v>
      </c>
      <c r="K804" s="6" t="s">
        <v>15</v>
      </c>
      <c r="L804" s="6" t="s">
        <v>475</v>
      </c>
      <c r="M804" s="6" t="s">
        <v>16</v>
      </c>
      <c r="N804" s="6" t="s">
        <v>476</v>
      </c>
      <c r="O804" t="s">
        <v>223</v>
      </c>
      <c r="P804" t="s">
        <v>495</v>
      </c>
      <c r="Q804" t="s">
        <v>223</v>
      </c>
      <c r="R804" t="s">
        <v>223</v>
      </c>
      <c r="S804" t="s">
        <v>223</v>
      </c>
    </row>
    <row r="805" spans="1:19" ht="14.45" customHeight="1" x14ac:dyDescent="0.25">
      <c r="A805" t="s">
        <v>70</v>
      </c>
      <c r="B805" t="str">
        <f>VLOOKUP(D805,'Plateformes multimodales'!A:I,9,FALSE)</f>
        <v>France</v>
      </c>
      <c r="C805" s="6">
        <f>VLOOKUP(D805,'Plateformes multimodales'!A:E,5,FALSE)</f>
        <v>33</v>
      </c>
      <c r="D805" s="9" t="s">
        <v>238</v>
      </c>
      <c r="E805" t="str">
        <f>VLOOKUP(D805,'Plateformes multimodales'!A:B,2,FALSE)</f>
        <v>Naviland Cargo</v>
      </c>
      <c r="F805" t="str">
        <f>VLOOKUP(H805,'Plateformes multimodales'!A:I,9,FALSE)</f>
        <v>France</v>
      </c>
      <c r="G805" s="6">
        <f>VLOOKUP(H805,'Plateformes multimodales'!A:I,5,FALSE)</f>
        <v>13</v>
      </c>
      <c r="H805" t="s">
        <v>325</v>
      </c>
      <c r="I805" s="9" t="str">
        <f>VLOOKUP(H805,'Plateformes multimodales'!A:B,2,FALSE)</f>
        <v>EUROFOS</v>
      </c>
      <c r="K805" s="6" t="s">
        <v>16</v>
      </c>
      <c r="L805" s="6" t="s">
        <v>475</v>
      </c>
      <c r="M805" s="6" t="s">
        <v>19</v>
      </c>
      <c r="N805" s="6" t="s">
        <v>476</v>
      </c>
      <c r="O805" t="s">
        <v>223</v>
      </c>
      <c r="P805" t="s">
        <v>495</v>
      </c>
      <c r="Q805" t="s">
        <v>223</v>
      </c>
      <c r="R805" t="s">
        <v>223</v>
      </c>
      <c r="S805" t="s">
        <v>223</v>
      </c>
    </row>
    <row r="806" spans="1:19" ht="14.45" customHeight="1" x14ac:dyDescent="0.25">
      <c r="A806" t="s">
        <v>70</v>
      </c>
      <c r="B806" t="str">
        <f>VLOOKUP(D806,'Plateformes multimodales'!A:I,9,FALSE)</f>
        <v>France</v>
      </c>
      <c r="C806" s="6">
        <f>VLOOKUP(D806,'Plateformes multimodales'!A:E,5,FALSE)</f>
        <v>33</v>
      </c>
      <c r="D806" s="9" t="s">
        <v>238</v>
      </c>
      <c r="E806" t="str">
        <f>VLOOKUP(D806,'Plateformes multimodales'!A:B,2,FALSE)</f>
        <v>Naviland Cargo</v>
      </c>
      <c r="F806" t="str">
        <f>VLOOKUP(H806,'Plateformes multimodales'!A:I,9,FALSE)</f>
        <v>France</v>
      </c>
      <c r="G806" s="6">
        <f>VLOOKUP(H806,'Plateformes multimodales'!A:I,5,FALSE)</f>
        <v>13</v>
      </c>
      <c r="H806" t="s">
        <v>325</v>
      </c>
      <c r="I806" s="9" t="str">
        <f>VLOOKUP(H806,'Plateformes multimodales'!A:B,2,FALSE)</f>
        <v>EUROFOS</v>
      </c>
      <c r="K806" s="6" t="s">
        <v>19</v>
      </c>
      <c r="L806" s="6" t="s">
        <v>475</v>
      </c>
      <c r="M806" s="6" t="s">
        <v>18</v>
      </c>
      <c r="N806" s="6" t="s">
        <v>476</v>
      </c>
      <c r="O806" t="s">
        <v>223</v>
      </c>
      <c r="P806" t="s">
        <v>495</v>
      </c>
      <c r="Q806" t="s">
        <v>223</v>
      </c>
      <c r="R806" t="s">
        <v>223</v>
      </c>
      <c r="S806" t="s">
        <v>223</v>
      </c>
    </row>
    <row r="807" spans="1:19" ht="14.45" customHeight="1" x14ac:dyDescent="0.25">
      <c r="A807" t="s">
        <v>70</v>
      </c>
      <c r="B807" t="str">
        <f>VLOOKUP(D807,'Plateformes multimodales'!A:I,9,FALSE)</f>
        <v>France</v>
      </c>
      <c r="C807" s="6">
        <f>VLOOKUP(D807,'Plateformes multimodales'!A:E,5,FALSE)</f>
        <v>33</v>
      </c>
      <c r="D807" s="9" t="s">
        <v>238</v>
      </c>
      <c r="E807" t="str">
        <f>VLOOKUP(D807,'Plateformes multimodales'!A:B,2,FALSE)</f>
        <v>Naviland Cargo</v>
      </c>
      <c r="F807" t="str">
        <f>VLOOKUP(H807,'Plateformes multimodales'!A:I,9,FALSE)</f>
        <v>France</v>
      </c>
      <c r="G807" s="6">
        <f>VLOOKUP(H807,'Plateformes multimodales'!A:I,5,FALSE)</f>
        <v>13</v>
      </c>
      <c r="H807" t="s">
        <v>325</v>
      </c>
      <c r="I807" s="9" t="str">
        <f>VLOOKUP(H807,'Plateformes multimodales'!A:B,2,FALSE)</f>
        <v>EUROFOS</v>
      </c>
      <c r="K807" s="6" t="s">
        <v>18</v>
      </c>
      <c r="L807" s="6" t="s">
        <v>475</v>
      </c>
      <c r="M807" s="6" t="s">
        <v>17</v>
      </c>
      <c r="N807" s="6" t="s">
        <v>476</v>
      </c>
      <c r="O807" t="s">
        <v>223</v>
      </c>
      <c r="P807" t="s">
        <v>495</v>
      </c>
      <c r="Q807" t="s">
        <v>223</v>
      </c>
      <c r="R807" t="s">
        <v>223</v>
      </c>
      <c r="S807" t="s">
        <v>223</v>
      </c>
    </row>
    <row r="808" spans="1:19" ht="14.45" customHeight="1" x14ac:dyDescent="0.25">
      <c r="A808" t="s">
        <v>70</v>
      </c>
      <c r="B808" t="str">
        <f>VLOOKUP(D808,'Plateformes multimodales'!A:I,9,FALSE)</f>
        <v>France</v>
      </c>
      <c r="C808" s="6">
        <f>VLOOKUP(D808,'Plateformes multimodales'!A:E,5,FALSE)</f>
        <v>33</v>
      </c>
      <c r="D808" s="9" t="s">
        <v>238</v>
      </c>
      <c r="E808" t="str">
        <f>VLOOKUP(D808,'Plateformes multimodales'!A:B,2,FALSE)</f>
        <v>Naviland Cargo</v>
      </c>
      <c r="F808" t="str">
        <f>VLOOKUP(H808,'Plateformes multimodales'!A:I,9,FALSE)</f>
        <v>France</v>
      </c>
      <c r="G808" s="6">
        <f>VLOOKUP(H808,'Plateformes multimodales'!A:I,5,FALSE)</f>
        <v>13</v>
      </c>
      <c r="H808" t="s">
        <v>325</v>
      </c>
      <c r="I808" s="9" t="str">
        <f>VLOOKUP(H808,'Plateformes multimodales'!A:B,2,FALSE)</f>
        <v>EUROFOS</v>
      </c>
      <c r="K808" s="6" t="s">
        <v>17</v>
      </c>
      <c r="L808" s="6" t="s">
        <v>475</v>
      </c>
      <c r="M808" s="6" t="s">
        <v>19</v>
      </c>
      <c r="N808" s="6" t="s">
        <v>476</v>
      </c>
      <c r="O808" t="s">
        <v>223</v>
      </c>
      <c r="P808" t="s">
        <v>495</v>
      </c>
      <c r="Q808" t="s">
        <v>223</v>
      </c>
      <c r="R808" t="s">
        <v>223</v>
      </c>
      <c r="S808" t="s">
        <v>223</v>
      </c>
    </row>
    <row r="809" spans="1:19" ht="14.45" customHeight="1" x14ac:dyDescent="0.25">
      <c r="A809" t="s">
        <v>70</v>
      </c>
      <c r="B809" t="str">
        <f>VLOOKUP(D809,'Plateformes multimodales'!A:I,9,FALSE)</f>
        <v>France</v>
      </c>
      <c r="C809" s="6">
        <f>VLOOKUP(D809,'Plateformes multimodales'!A:E,5,FALSE)</f>
        <v>33</v>
      </c>
      <c r="D809" s="9" t="s">
        <v>238</v>
      </c>
      <c r="E809" t="str">
        <f>VLOOKUP(D809,'Plateformes multimodales'!A:B,2,FALSE)</f>
        <v>Naviland Cargo</v>
      </c>
      <c r="F809" t="str">
        <f>VLOOKUP(H809,'Plateformes multimodales'!A:I,9,FALSE)</f>
        <v>France</v>
      </c>
      <c r="G809" s="6">
        <f>VLOOKUP(H809,'Plateformes multimodales'!A:I,5,FALSE)</f>
        <v>31</v>
      </c>
      <c r="H809" s="9" t="s">
        <v>299</v>
      </c>
      <c r="I809" s="9" t="str">
        <f>VLOOKUP(H809,'Plateformes multimodales'!A:B,2,FALSE)</f>
        <v>Naviland Cargo</v>
      </c>
      <c r="K809" s="6" t="s">
        <v>15</v>
      </c>
      <c r="L809" s="6" t="s">
        <v>475</v>
      </c>
      <c r="M809" s="6" t="s">
        <v>16</v>
      </c>
      <c r="N809" s="6" t="s">
        <v>474</v>
      </c>
      <c r="O809" t="s">
        <v>223</v>
      </c>
      <c r="P809" t="s">
        <v>495</v>
      </c>
      <c r="Q809" t="s">
        <v>223</v>
      </c>
      <c r="R809" t="s">
        <v>223</v>
      </c>
      <c r="S809" t="s">
        <v>223</v>
      </c>
    </row>
    <row r="810" spans="1:19" ht="14.45" customHeight="1" x14ac:dyDescent="0.25">
      <c r="A810" t="s">
        <v>70</v>
      </c>
      <c r="B810" t="str">
        <f>VLOOKUP(D810,'Plateformes multimodales'!A:I,9,FALSE)</f>
        <v>France</v>
      </c>
      <c r="C810" s="6">
        <f>VLOOKUP(D810,'Plateformes multimodales'!A:E,5,FALSE)</f>
        <v>33</v>
      </c>
      <c r="D810" s="9" t="s">
        <v>238</v>
      </c>
      <c r="E810" t="str">
        <f>VLOOKUP(D810,'Plateformes multimodales'!A:B,2,FALSE)</f>
        <v>Naviland Cargo</v>
      </c>
      <c r="F810" t="str">
        <f>VLOOKUP(H810,'Plateformes multimodales'!A:I,9,FALSE)</f>
        <v>France</v>
      </c>
      <c r="G810" s="6">
        <f>VLOOKUP(H810,'Plateformes multimodales'!A:I,5,FALSE)</f>
        <v>31</v>
      </c>
      <c r="H810" s="9" t="s">
        <v>299</v>
      </c>
      <c r="I810" s="9" t="str">
        <f>VLOOKUP(H810,'Plateformes multimodales'!A:B,2,FALSE)</f>
        <v>Naviland Cargo</v>
      </c>
      <c r="K810" s="6" t="s">
        <v>16</v>
      </c>
      <c r="L810" s="6" t="s">
        <v>475</v>
      </c>
      <c r="M810" s="6" t="s">
        <v>19</v>
      </c>
      <c r="N810" s="6" t="s">
        <v>474</v>
      </c>
      <c r="O810" t="s">
        <v>223</v>
      </c>
      <c r="P810" t="s">
        <v>495</v>
      </c>
      <c r="Q810" t="s">
        <v>223</v>
      </c>
      <c r="R810" t="s">
        <v>223</v>
      </c>
      <c r="S810" t="s">
        <v>223</v>
      </c>
    </row>
    <row r="811" spans="1:19" ht="14.45" customHeight="1" x14ac:dyDescent="0.25">
      <c r="A811" t="s">
        <v>70</v>
      </c>
      <c r="B811" t="str">
        <f>VLOOKUP(D811,'Plateformes multimodales'!A:I,9,FALSE)</f>
        <v>France</v>
      </c>
      <c r="C811" s="6">
        <f>VLOOKUP(D811,'Plateformes multimodales'!A:E,5,FALSE)</f>
        <v>33</v>
      </c>
      <c r="D811" s="9" t="s">
        <v>238</v>
      </c>
      <c r="E811" t="str">
        <f>VLOOKUP(D811,'Plateformes multimodales'!A:B,2,FALSE)</f>
        <v>Naviland Cargo</v>
      </c>
      <c r="F811" t="str">
        <f>VLOOKUP(H811,'Plateformes multimodales'!A:I,9,FALSE)</f>
        <v>France</v>
      </c>
      <c r="G811" s="6">
        <f>VLOOKUP(H811,'Plateformes multimodales'!A:I,5,FALSE)</f>
        <v>31</v>
      </c>
      <c r="H811" s="9" t="s">
        <v>299</v>
      </c>
      <c r="I811" s="9" t="str">
        <f>VLOOKUP(H811,'Plateformes multimodales'!A:B,2,FALSE)</f>
        <v>Naviland Cargo</v>
      </c>
      <c r="K811" s="6" t="s">
        <v>19</v>
      </c>
      <c r="L811" s="6" t="s">
        <v>475</v>
      </c>
      <c r="M811" s="6" t="s">
        <v>18</v>
      </c>
      <c r="N811" s="6" t="s">
        <v>474</v>
      </c>
      <c r="O811" t="s">
        <v>223</v>
      </c>
      <c r="P811" t="s">
        <v>495</v>
      </c>
      <c r="Q811" t="s">
        <v>223</v>
      </c>
      <c r="R811" t="s">
        <v>223</v>
      </c>
      <c r="S811" t="s">
        <v>223</v>
      </c>
    </row>
    <row r="812" spans="1:19" ht="14.45" customHeight="1" x14ac:dyDescent="0.25">
      <c r="A812" t="s">
        <v>70</v>
      </c>
      <c r="B812" t="str">
        <f>VLOOKUP(D812,'Plateformes multimodales'!A:I,9,FALSE)</f>
        <v>France</v>
      </c>
      <c r="C812" s="6">
        <f>VLOOKUP(D812,'Plateformes multimodales'!A:E,5,FALSE)</f>
        <v>33</v>
      </c>
      <c r="D812" s="9" t="s">
        <v>238</v>
      </c>
      <c r="E812" t="str">
        <f>VLOOKUP(D812,'Plateformes multimodales'!A:B,2,FALSE)</f>
        <v>Naviland Cargo</v>
      </c>
      <c r="F812" t="str">
        <f>VLOOKUP(H812,'Plateformes multimodales'!A:I,9,FALSE)</f>
        <v>France</v>
      </c>
      <c r="G812" s="6">
        <f>VLOOKUP(H812,'Plateformes multimodales'!A:I,5,FALSE)</f>
        <v>31</v>
      </c>
      <c r="H812" s="9" t="s">
        <v>299</v>
      </c>
      <c r="I812" s="9" t="str">
        <f>VLOOKUP(H812,'Plateformes multimodales'!A:B,2,FALSE)</f>
        <v>Naviland Cargo</v>
      </c>
      <c r="K812" s="6" t="s">
        <v>18</v>
      </c>
      <c r="L812" s="6" t="s">
        <v>475</v>
      </c>
      <c r="M812" s="6" t="s">
        <v>17</v>
      </c>
      <c r="N812" s="6" t="s">
        <v>474</v>
      </c>
      <c r="O812" t="s">
        <v>223</v>
      </c>
      <c r="P812" t="s">
        <v>495</v>
      </c>
      <c r="Q812" t="s">
        <v>223</v>
      </c>
      <c r="R812" t="s">
        <v>223</v>
      </c>
      <c r="S812" t="s">
        <v>223</v>
      </c>
    </row>
    <row r="813" spans="1:19" ht="14.45" customHeight="1" x14ac:dyDescent="0.25">
      <c r="A813" t="s">
        <v>70</v>
      </c>
      <c r="B813" t="str">
        <f>VLOOKUP(D813,'Plateformes multimodales'!A:I,9,FALSE)</f>
        <v>France</v>
      </c>
      <c r="C813" s="6">
        <f>VLOOKUP(D813,'Plateformes multimodales'!A:E,5,FALSE)</f>
        <v>33</v>
      </c>
      <c r="D813" s="9" t="s">
        <v>238</v>
      </c>
      <c r="E813" t="str">
        <f>VLOOKUP(D813,'Plateformes multimodales'!A:B,2,FALSE)</f>
        <v>Naviland Cargo</v>
      </c>
      <c r="F813" t="str">
        <f>VLOOKUP(H813,'Plateformes multimodales'!A:I,9,FALSE)</f>
        <v>France</v>
      </c>
      <c r="G813" s="6">
        <f>VLOOKUP(H813,'Plateformes multimodales'!A:I,5,FALSE)</f>
        <v>31</v>
      </c>
      <c r="H813" s="9" t="s">
        <v>299</v>
      </c>
      <c r="I813" s="9" t="str">
        <f>VLOOKUP(H813,'Plateformes multimodales'!A:B,2,FALSE)</f>
        <v>Naviland Cargo</v>
      </c>
      <c r="K813" s="6" t="s">
        <v>17</v>
      </c>
      <c r="L813" s="6" t="s">
        <v>475</v>
      </c>
      <c r="M813" s="6" t="s">
        <v>19</v>
      </c>
      <c r="N813" s="6" t="s">
        <v>474</v>
      </c>
      <c r="O813" t="s">
        <v>223</v>
      </c>
      <c r="P813" t="s">
        <v>495</v>
      </c>
      <c r="Q813" t="s">
        <v>223</v>
      </c>
      <c r="R813" t="s">
        <v>223</v>
      </c>
      <c r="S813" t="s">
        <v>223</v>
      </c>
    </row>
    <row r="814" spans="1:19" ht="14.45" customHeight="1" x14ac:dyDescent="0.25">
      <c r="A814" t="s">
        <v>70</v>
      </c>
      <c r="B814" t="str">
        <f>VLOOKUP(D814,'Plateformes multimodales'!A:I,9,FALSE)</f>
        <v>France</v>
      </c>
      <c r="C814" s="6">
        <f>VLOOKUP(D814,'Plateformes multimodales'!A:E,5,FALSE)</f>
        <v>33</v>
      </c>
      <c r="D814" s="9" t="s">
        <v>238</v>
      </c>
      <c r="E814" t="str">
        <f>VLOOKUP(D814,'Plateformes multimodales'!A:B,2,FALSE)</f>
        <v>Naviland Cargo</v>
      </c>
      <c r="F814" t="str">
        <f>VLOOKUP(H814,'Plateformes multimodales'!A:I,9,FALSE)</f>
        <v>France</v>
      </c>
      <c r="G814" s="6">
        <f>VLOOKUP(H814,'Plateformes multimodales'!A:I,5,FALSE)</f>
        <v>13</v>
      </c>
      <c r="H814" s="9" t="s">
        <v>336</v>
      </c>
      <c r="I814" s="9" t="str">
        <f>VLOOKUP(H814,'Plateformes multimodales'!A:B,2,FALSE)</f>
        <v>Seayard</v>
      </c>
      <c r="K814" s="6" t="s">
        <v>15</v>
      </c>
      <c r="L814" s="6" t="s">
        <v>475</v>
      </c>
      <c r="M814" s="6" t="s">
        <v>16</v>
      </c>
      <c r="N814" s="6" t="s">
        <v>491</v>
      </c>
      <c r="O814" t="s">
        <v>223</v>
      </c>
      <c r="P814" t="s">
        <v>495</v>
      </c>
      <c r="Q814" t="s">
        <v>223</v>
      </c>
      <c r="R814" t="s">
        <v>223</v>
      </c>
      <c r="S814" t="s">
        <v>223</v>
      </c>
    </row>
    <row r="815" spans="1:19" ht="14.45" customHeight="1" x14ac:dyDescent="0.25">
      <c r="A815" t="s">
        <v>70</v>
      </c>
      <c r="B815" t="str">
        <f>VLOOKUP(D815,'Plateformes multimodales'!A:I,9,FALSE)</f>
        <v>France</v>
      </c>
      <c r="C815" s="6">
        <f>VLOOKUP(D815,'Plateformes multimodales'!A:E,5,FALSE)</f>
        <v>33</v>
      </c>
      <c r="D815" s="9" t="s">
        <v>238</v>
      </c>
      <c r="E815" t="str">
        <f>VLOOKUP(D815,'Plateformes multimodales'!A:B,2,FALSE)</f>
        <v>Naviland Cargo</v>
      </c>
      <c r="F815" t="str">
        <f>VLOOKUP(H815,'Plateformes multimodales'!A:I,9,FALSE)</f>
        <v>France</v>
      </c>
      <c r="G815" s="6">
        <f>VLOOKUP(H815,'Plateformes multimodales'!A:I,5,FALSE)</f>
        <v>13</v>
      </c>
      <c r="H815" s="9" t="s">
        <v>336</v>
      </c>
      <c r="I815" s="9" t="str">
        <f>VLOOKUP(H815,'Plateformes multimodales'!A:B,2,FALSE)</f>
        <v>Seayard</v>
      </c>
      <c r="K815" s="6" t="s">
        <v>16</v>
      </c>
      <c r="L815" s="6" t="s">
        <v>475</v>
      </c>
      <c r="M815" s="6" t="s">
        <v>19</v>
      </c>
      <c r="N815" s="6" t="s">
        <v>491</v>
      </c>
      <c r="O815" t="s">
        <v>223</v>
      </c>
      <c r="P815" t="s">
        <v>495</v>
      </c>
      <c r="Q815" t="s">
        <v>223</v>
      </c>
      <c r="R815" t="s">
        <v>223</v>
      </c>
      <c r="S815" t="s">
        <v>223</v>
      </c>
    </row>
    <row r="816" spans="1:19" ht="14.45" customHeight="1" x14ac:dyDescent="0.25">
      <c r="A816" t="s">
        <v>70</v>
      </c>
      <c r="B816" t="str">
        <f>VLOOKUP(D816,'Plateformes multimodales'!A:I,9,FALSE)</f>
        <v>France</v>
      </c>
      <c r="C816" s="6">
        <f>VLOOKUP(D816,'Plateformes multimodales'!A:E,5,FALSE)</f>
        <v>33</v>
      </c>
      <c r="D816" s="9" t="s">
        <v>238</v>
      </c>
      <c r="E816" t="str">
        <f>VLOOKUP(D816,'Plateformes multimodales'!A:B,2,FALSE)</f>
        <v>Naviland Cargo</v>
      </c>
      <c r="F816" t="str">
        <f>VLOOKUP(H816,'Plateformes multimodales'!A:I,9,FALSE)</f>
        <v>France</v>
      </c>
      <c r="G816" s="6">
        <f>VLOOKUP(H816,'Plateformes multimodales'!A:I,5,FALSE)</f>
        <v>13</v>
      </c>
      <c r="H816" s="9" t="s">
        <v>336</v>
      </c>
      <c r="I816" s="9" t="str">
        <f>VLOOKUP(H816,'Plateformes multimodales'!A:B,2,FALSE)</f>
        <v>Seayard</v>
      </c>
      <c r="K816" s="6" t="s">
        <v>19</v>
      </c>
      <c r="L816" s="6" t="s">
        <v>475</v>
      </c>
      <c r="M816" s="6" t="s">
        <v>18</v>
      </c>
      <c r="N816" s="6" t="s">
        <v>491</v>
      </c>
      <c r="O816" t="s">
        <v>223</v>
      </c>
      <c r="P816" t="s">
        <v>495</v>
      </c>
      <c r="Q816" t="s">
        <v>223</v>
      </c>
      <c r="R816" t="s">
        <v>223</v>
      </c>
      <c r="S816" t="s">
        <v>223</v>
      </c>
    </row>
    <row r="817" spans="1:19" ht="14.45" customHeight="1" x14ac:dyDescent="0.25">
      <c r="A817" t="s">
        <v>70</v>
      </c>
      <c r="B817" t="str">
        <f>VLOOKUP(D817,'Plateformes multimodales'!A:I,9,FALSE)</f>
        <v>France</v>
      </c>
      <c r="C817" s="6">
        <f>VLOOKUP(D817,'Plateformes multimodales'!A:E,5,FALSE)</f>
        <v>33</v>
      </c>
      <c r="D817" s="9" t="s">
        <v>238</v>
      </c>
      <c r="E817" t="str">
        <f>VLOOKUP(D817,'Plateformes multimodales'!A:B,2,FALSE)</f>
        <v>Naviland Cargo</v>
      </c>
      <c r="F817" t="str">
        <f>VLOOKUP(H817,'Plateformes multimodales'!A:I,9,FALSE)</f>
        <v>France</v>
      </c>
      <c r="G817" s="6">
        <f>VLOOKUP(H817,'Plateformes multimodales'!A:I,5,FALSE)</f>
        <v>13</v>
      </c>
      <c r="H817" s="9" t="s">
        <v>336</v>
      </c>
      <c r="I817" s="9" t="str">
        <f>VLOOKUP(H817,'Plateformes multimodales'!A:B,2,FALSE)</f>
        <v>Seayard</v>
      </c>
      <c r="K817" s="6" t="s">
        <v>18</v>
      </c>
      <c r="L817" s="6" t="s">
        <v>475</v>
      </c>
      <c r="M817" s="6" t="s">
        <v>17</v>
      </c>
      <c r="N817" s="6" t="s">
        <v>491</v>
      </c>
      <c r="O817" t="s">
        <v>223</v>
      </c>
      <c r="P817" t="s">
        <v>495</v>
      </c>
      <c r="Q817" t="s">
        <v>223</v>
      </c>
      <c r="R817" t="s">
        <v>223</v>
      </c>
      <c r="S817" t="s">
        <v>223</v>
      </c>
    </row>
    <row r="818" spans="1:19" ht="14.45" customHeight="1" x14ac:dyDescent="0.25">
      <c r="A818" t="s">
        <v>70</v>
      </c>
      <c r="B818" t="str">
        <f>VLOOKUP(D818,'Plateformes multimodales'!A:I,9,FALSE)</f>
        <v>France</v>
      </c>
      <c r="C818" s="6">
        <f>VLOOKUP(D818,'Plateformes multimodales'!A:E,5,FALSE)</f>
        <v>33</v>
      </c>
      <c r="D818" s="9" t="s">
        <v>238</v>
      </c>
      <c r="E818" t="str">
        <f>VLOOKUP(D818,'Plateformes multimodales'!A:B,2,FALSE)</f>
        <v>Naviland Cargo</v>
      </c>
      <c r="F818" t="str">
        <f>VLOOKUP(H818,'Plateformes multimodales'!A:I,9,FALSE)</f>
        <v>France</v>
      </c>
      <c r="G818" s="6">
        <f>VLOOKUP(H818,'Plateformes multimodales'!A:I,5,FALSE)</f>
        <v>13</v>
      </c>
      <c r="H818" s="9" t="s">
        <v>336</v>
      </c>
      <c r="I818" s="9" t="str">
        <f>VLOOKUP(H818,'Plateformes multimodales'!A:B,2,FALSE)</f>
        <v>Seayard</v>
      </c>
      <c r="K818" s="6" t="s">
        <v>17</v>
      </c>
      <c r="L818" s="6" t="s">
        <v>475</v>
      </c>
      <c r="M818" s="6" t="s">
        <v>19</v>
      </c>
      <c r="N818" s="6" t="s">
        <v>491</v>
      </c>
      <c r="O818" t="s">
        <v>223</v>
      </c>
      <c r="P818" t="s">
        <v>495</v>
      </c>
      <c r="Q818" t="s">
        <v>223</v>
      </c>
      <c r="R818" t="s">
        <v>223</v>
      </c>
      <c r="S818" t="s">
        <v>223</v>
      </c>
    </row>
    <row r="819" spans="1:19" ht="14.45" customHeight="1" x14ac:dyDescent="0.25">
      <c r="A819" t="s">
        <v>70</v>
      </c>
      <c r="B819" t="str">
        <f>VLOOKUP(D819,'Plateformes multimodales'!A:I,9,FALSE)</f>
        <v>France</v>
      </c>
      <c r="C819" s="6">
        <f>VLOOKUP(D819,'Plateformes multimodales'!A:E,5,FALSE)</f>
        <v>33</v>
      </c>
      <c r="D819" s="9" t="s">
        <v>238</v>
      </c>
      <c r="E819" t="str">
        <f>VLOOKUP(D819,'Plateformes multimodales'!A:B,2,FALSE)</f>
        <v>Naviland Cargo</v>
      </c>
      <c r="F819" t="str">
        <f>VLOOKUP(H819,'Plateformes multimodales'!A:I,9,FALSE)</f>
        <v>France</v>
      </c>
      <c r="G819" s="6">
        <f>VLOOKUP(H819,'Plateformes multimodales'!A:I,5,FALSE)</f>
        <v>76</v>
      </c>
      <c r="H819" s="9" t="s">
        <v>337</v>
      </c>
      <c r="I819" s="9" t="str">
        <f>VLOOKUP(H819,'Plateformes multimodales'!A:B,2,FALSE)</f>
        <v>Le Havre Terminal Exploitation</v>
      </c>
      <c r="K819" s="6" t="s">
        <v>15</v>
      </c>
      <c r="L819" s="6" t="s">
        <v>479</v>
      </c>
      <c r="M819" s="6" t="s">
        <v>16</v>
      </c>
      <c r="N819" s="6" t="s">
        <v>487</v>
      </c>
      <c r="O819" t="s">
        <v>223</v>
      </c>
      <c r="P819" t="s">
        <v>495</v>
      </c>
      <c r="Q819" t="s">
        <v>223</v>
      </c>
      <c r="R819" t="s">
        <v>223</v>
      </c>
      <c r="S819" t="s">
        <v>223</v>
      </c>
    </row>
    <row r="820" spans="1:19" ht="14.45" customHeight="1" x14ac:dyDescent="0.25">
      <c r="A820" t="s">
        <v>70</v>
      </c>
      <c r="B820" t="str">
        <f>VLOOKUP(D820,'Plateformes multimodales'!A:I,9,FALSE)</f>
        <v>France</v>
      </c>
      <c r="C820" s="6">
        <f>VLOOKUP(D820,'Plateformes multimodales'!A:E,5,FALSE)</f>
        <v>33</v>
      </c>
      <c r="D820" s="9" t="s">
        <v>238</v>
      </c>
      <c r="E820" t="str">
        <f>VLOOKUP(D820,'Plateformes multimodales'!A:B,2,FALSE)</f>
        <v>Naviland Cargo</v>
      </c>
      <c r="F820" t="str">
        <f>VLOOKUP(H820,'Plateformes multimodales'!A:I,9,FALSE)</f>
        <v>France</v>
      </c>
      <c r="G820" s="6">
        <f>VLOOKUP(H820,'Plateformes multimodales'!A:I,5,FALSE)</f>
        <v>76</v>
      </c>
      <c r="H820" s="9" t="s">
        <v>337</v>
      </c>
      <c r="I820" s="9" t="str">
        <f>VLOOKUP(H820,'Plateformes multimodales'!A:B,2,FALSE)</f>
        <v>Le Havre Terminal Exploitation</v>
      </c>
      <c r="K820" s="6" t="s">
        <v>15</v>
      </c>
      <c r="L820" s="6" t="s">
        <v>477</v>
      </c>
      <c r="M820" s="6" t="s">
        <v>16</v>
      </c>
      <c r="N820" s="6" t="s">
        <v>480</v>
      </c>
      <c r="O820" t="s">
        <v>223</v>
      </c>
      <c r="P820" t="s">
        <v>495</v>
      </c>
      <c r="Q820" t="s">
        <v>223</v>
      </c>
      <c r="R820" t="s">
        <v>223</v>
      </c>
      <c r="S820" t="s">
        <v>223</v>
      </c>
    </row>
    <row r="821" spans="1:19" ht="14.45" customHeight="1" x14ac:dyDescent="0.25">
      <c r="A821" t="s">
        <v>70</v>
      </c>
      <c r="B821" t="str">
        <f>VLOOKUP(D821,'Plateformes multimodales'!A:I,9,FALSE)</f>
        <v>France</v>
      </c>
      <c r="C821" s="6">
        <f>VLOOKUP(D821,'Plateformes multimodales'!A:E,5,FALSE)</f>
        <v>33</v>
      </c>
      <c r="D821" s="9" t="s">
        <v>238</v>
      </c>
      <c r="E821" t="str">
        <f>VLOOKUP(D821,'Plateformes multimodales'!A:B,2,FALSE)</f>
        <v>Naviland Cargo</v>
      </c>
      <c r="F821" t="str">
        <f>VLOOKUP(H821,'Plateformes multimodales'!A:I,9,FALSE)</f>
        <v>France</v>
      </c>
      <c r="G821" s="6">
        <f>VLOOKUP(H821,'Plateformes multimodales'!A:I,5,FALSE)</f>
        <v>76</v>
      </c>
      <c r="H821" s="9" t="s">
        <v>337</v>
      </c>
      <c r="I821" s="9" t="str">
        <f>VLOOKUP(H821,'Plateformes multimodales'!A:B,2,FALSE)</f>
        <v>Le Havre Terminal Exploitation</v>
      </c>
      <c r="K821" s="6" t="s">
        <v>16</v>
      </c>
      <c r="L821" s="6" t="s">
        <v>479</v>
      </c>
      <c r="M821" s="6" t="s">
        <v>19</v>
      </c>
      <c r="N821" s="6" t="s">
        <v>487</v>
      </c>
      <c r="O821" t="s">
        <v>223</v>
      </c>
      <c r="P821" t="s">
        <v>495</v>
      </c>
      <c r="Q821" t="s">
        <v>223</v>
      </c>
      <c r="R821" t="s">
        <v>223</v>
      </c>
      <c r="S821" t="s">
        <v>223</v>
      </c>
    </row>
    <row r="822" spans="1:19" ht="14.45" customHeight="1" x14ac:dyDescent="0.25">
      <c r="A822" t="s">
        <v>70</v>
      </c>
      <c r="B822" t="str">
        <f>VLOOKUP(D822,'Plateformes multimodales'!A:I,9,FALSE)</f>
        <v>France</v>
      </c>
      <c r="C822" s="6">
        <f>VLOOKUP(D822,'Plateformes multimodales'!A:E,5,FALSE)</f>
        <v>33</v>
      </c>
      <c r="D822" s="9" t="s">
        <v>238</v>
      </c>
      <c r="E822" t="str">
        <f>VLOOKUP(D822,'Plateformes multimodales'!A:B,2,FALSE)</f>
        <v>Naviland Cargo</v>
      </c>
      <c r="F822" t="str">
        <f>VLOOKUP(H822,'Plateformes multimodales'!A:I,9,FALSE)</f>
        <v>France</v>
      </c>
      <c r="G822" s="6">
        <f>VLOOKUP(H822,'Plateformes multimodales'!A:I,5,FALSE)</f>
        <v>76</v>
      </c>
      <c r="H822" s="9" t="s">
        <v>337</v>
      </c>
      <c r="I822" s="9" t="str">
        <f>VLOOKUP(H822,'Plateformes multimodales'!A:B,2,FALSE)</f>
        <v>Le Havre Terminal Exploitation</v>
      </c>
      <c r="K822" s="6" t="s">
        <v>16</v>
      </c>
      <c r="L822" s="6" t="s">
        <v>477</v>
      </c>
      <c r="M822" s="6" t="s">
        <v>19</v>
      </c>
      <c r="N822" s="6" t="s">
        <v>480</v>
      </c>
      <c r="O822" t="s">
        <v>223</v>
      </c>
      <c r="P822" t="s">
        <v>495</v>
      </c>
      <c r="Q822" t="s">
        <v>223</v>
      </c>
      <c r="R822" t="s">
        <v>223</v>
      </c>
      <c r="S822" t="s">
        <v>223</v>
      </c>
    </row>
    <row r="823" spans="1:19" ht="14.45" customHeight="1" x14ac:dyDescent="0.25">
      <c r="A823" t="s">
        <v>70</v>
      </c>
      <c r="B823" t="str">
        <f>VLOOKUP(D823,'Plateformes multimodales'!A:I,9,FALSE)</f>
        <v>France</v>
      </c>
      <c r="C823" s="6">
        <f>VLOOKUP(D823,'Plateformes multimodales'!A:E,5,FALSE)</f>
        <v>33</v>
      </c>
      <c r="D823" s="9" t="s">
        <v>238</v>
      </c>
      <c r="E823" t="str">
        <f>VLOOKUP(D823,'Plateformes multimodales'!A:B,2,FALSE)</f>
        <v>Naviland Cargo</v>
      </c>
      <c r="F823" t="str">
        <f>VLOOKUP(H823,'Plateformes multimodales'!A:I,9,FALSE)</f>
        <v>France</v>
      </c>
      <c r="G823" s="6">
        <f>VLOOKUP(H823,'Plateformes multimodales'!A:I,5,FALSE)</f>
        <v>76</v>
      </c>
      <c r="H823" s="9" t="s">
        <v>337</v>
      </c>
      <c r="I823" s="9" t="str">
        <f>VLOOKUP(H823,'Plateformes multimodales'!A:B,2,FALSE)</f>
        <v>Le Havre Terminal Exploitation</v>
      </c>
      <c r="K823" s="6" t="s">
        <v>19</v>
      </c>
      <c r="L823" s="6" t="s">
        <v>479</v>
      </c>
      <c r="M823" s="6" t="s">
        <v>18</v>
      </c>
      <c r="N823" s="6" t="s">
        <v>487</v>
      </c>
      <c r="O823" t="s">
        <v>223</v>
      </c>
      <c r="P823" t="s">
        <v>495</v>
      </c>
      <c r="Q823" t="s">
        <v>223</v>
      </c>
      <c r="R823" t="s">
        <v>223</v>
      </c>
      <c r="S823" t="s">
        <v>223</v>
      </c>
    </row>
    <row r="824" spans="1:19" ht="14.45" customHeight="1" x14ac:dyDescent="0.25">
      <c r="A824" t="s">
        <v>70</v>
      </c>
      <c r="B824" t="str">
        <f>VLOOKUP(D824,'Plateformes multimodales'!A:I,9,FALSE)</f>
        <v>France</v>
      </c>
      <c r="C824" s="6">
        <f>VLOOKUP(D824,'Plateformes multimodales'!A:E,5,FALSE)</f>
        <v>33</v>
      </c>
      <c r="D824" s="9" t="s">
        <v>238</v>
      </c>
      <c r="E824" t="str">
        <f>VLOOKUP(D824,'Plateformes multimodales'!A:B,2,FALSE)</f>
        <v>Naviland Cargo</v>
      </c>
      <c r="F824" t="str">
        <f>VLOOKUP(H824,'Plateformes multimodales'!A:I,9,FALSE)</f>
        <v>France</v>
      </c>
      <c r="G824" s="6">
        <f>VLOOKUP(H824,'Plateformes multimodales'!A:I,5,FALSE)</f>
        <v>76</v>
      </c>
      <c r="H824" s="9" t="s">
        <v>337</v>
      </c>
      <c r="I824" s="9" t="str">
        <f>VLOOKUP(H824,'Plateformes multimodales'!A:B,2,FALSE)</f>
        <v>Le Havre Terminal Exploitation</v>
      </c>
      <c r="K824" s="6" t="s">
        <v>19</v>
      </c>
      <c r="L824" s="6" t="s">
        <v>477</v>
      </c>
      <c r="M824" s="6" t="s">
        <v>18</v>
      </c>
      <c r="N824" s="6" t="s">
        <v>480</v>
      </c>
      <c r="O824" t="s">
        <v>223</v>
      </c>
      <c r="P824" t="s">
        <v>495</v>
      </c>
      <c r="Q824" t="s">
        <v>223</v>
      </c>
      <c r="R824" t="s">
        <v>223</v>
      </c>
      <c r="S824" t="s">
        <v>223</v>
      </c>
    </row>
    <row r="825" spans="1:19" ht="14.45" customHeight="1" x14ac:dyDescent="0.25">
      <c r="A825" t="s">
        <v>70</v>
      </c>
      <c r="B825" t="str">
        <f>VLOOKUP(D825,'Plateformes multimodales'!A:I,9,FALSE)</f>
        <v>France</v>
      </c>
      <c r="C825" s="6">
        <f>VLOOKUP(D825,'Plateformes multimodales'!A:E,5,FALSE)</f>
        <v>33</v>
      </c>
      <c r="D825" s="9" t="s">
        <v>238</v>
      </c>
      <c r="E825" t="str">
        <f>VLOOKUP(D825,'Plateformes multimodales'!A:B,2,FALSE)</f>
        <v>Naviland Cargo</v>
      </c>
      <c r="F825" t="str">
        <f>VLOOKUP(H825,'Plateformes multimodales'!A:I,9,FALSE)</f>
        <v>France</v>
      </c>
      <c r="G825" s="6">
        <f>VLOOKUP(H825,'Plateformes multimodales'!A:I,5,FALSE)</f>
        <v>76</v>
      </c>
      <c r="H825" s="9" t="s">
        <v>337</v>
      </c>
      <c r="I825" s="9" t="str">
        <f>VLOOKUP(H825,'Plateformes multimodales'!A:B,2,FALSE)</f>
        <v>Le Havre Terminal Exploitation</v>
      </c>
      <c r="K825" s="6" t="s">
        <v>18</v>
      </c>
      <c r="L825" s="6" t="s">
        <v>479</v>
      </c>
      <c r="M825" s="6" t="s">
        <v>17</v>
      </c>
      <c r="N825" s="6" t="s">
        <v>487</v>
      </c>
      <c r="O825" t="s">
        <v>223</v>
      </c>
      <c r="P825" t="s">
        <v>495</v>
      </c>
      <c r="Q825" t="s">
        <v>223</v>
      </c>
      <c r="R825" t="s">
        <v>223</v>
      </c>
      <c r="S825" t="s">
        <v>223</v>
      </c>
    </row>
    <row r="826" spans="1:19" ht="14.45" customHeight="1" x14ac:dyDescent="0.25">
      <c r="A826" t="s">
        <v>70</v>
      </c>
      <c r="B826" t="str">
        <f>VLOOKUP(D826,'Plateformes multimodales'!A:I,9,FALSE)</f>
        <v>France</v>
      </c>
      <c r="C826" s="6">
        <f>VLOOKUP(D826,'Plateformes multimodales'!A:E,5,FALSE)</f>
        <v>33</v>
      </c>
      <c r="D826" s="9" t="s">
        <v>238</v>
      </c>
      <c r="E826" t="str">
        <f>VLOOKUP(D826,'Plateformes multimodales'!A:B,2,FALSE)</f>
        <v>Naviland Cargo</v>
      </c>
      <c r="F826" t="str">
        <f>VLOOKUP(H826,'Plateformes multimodales'!A:I,9,FALSE)</f>
        <v>France</v>
      </c>
      <c r="G826" s="6">
        <f>VLOOKUP(H826,'Plateformes multimodales'!A:I,5,FALSE)</f>
        <v>76</v>
      </c>
      <c r="H826" s="9" t="s">
        <v>337</v>
      </c>
      <c r="I826" s="9" t="str">
        <f>VLOOKUP(H826,'Plateformes multimodales'!A:B,2,FALSE)</f>
        <v>Le Havre Terminal Exploitation</v>
      </c>
      <c r="K826" s="6" t="s">
        <v>18</v>
      </c>
      <c r="L826" s="6" t="s">
        <v>477</v>
      </c>
      <c r="M826" s="6" t="s">
        <v>17</v>
      </c>
      <c r="N826" s="6" t="s">
        <v>480</v>
      </c>
      <c r="O826" t="s">
        <v>223</v>
      </c>
      <c r="P826" t="s">
        <v>495</v>
      </c>
      <c r="Q826" t="s">
        <v>223</v>
      </c>
      <c r="R826" t="s">
        <v>223</v>
      </c>
      <c r="S826" t="s">
        <v>223</v>
      </c>
    </row>
    <row r="827" spans="1:19" ht="14.45" customHeight="1" x14ac:dyDescent="0.25">
      <c r="A827" t="s">
        <v>70</v>
      </c>
      <c r="B827" t="str">
        <f>VLOOKUP(D827,'Plateformes multimodales'!A:I,9,FALSE)</f>
        <v>France</v>
      </c>
      <c r="C827" s="6">
        <f>VLOOKUP(D827,'Plateformes multimodales'!A:E,5,FALSE)</f>
        <v>33</v>
      </c>
      <c r="D827" s="9" t="s">
        <v>238</v>
      </c>
      <c r="E827" t="str">
        <f>VLOOKUP(D827,'Plateformes multimodales'!A:B,2,FALSE)</f>
        <v>Naviland Cargo</v>
      </c>
      <c r="F827" t="str">
        <f>VLOOKUP(H827,'Plateformes multimodales'!A:I,9,FALSE)</f>
        <v>France</v>
      </c>
      <c r="G827" s="6">
        <f>VLOOKUP(H827,'Plateformes multimodales'!A:I,5,FALSE)</f>
        <v>76</v>
      </c>
      <c r="H827" s="9" t="s">
        <v>337</v>
      </c>
      <c r="I827" s="9" t="str">
        <f>VLOOKUP(H827,'Plateformes multimodales'!A:B,2,FALSE)</f>
        <v>Le Havre Terminal Exploitation</v>
      </c>
      <c r="K827" s="6" t="s">
        <v>17</v>
      </c>
      <c r="L827" s="6" t="s">
        <v>479</v>
      </c>
      <c r="M827" s="6" t="s">
        <v>19</v>
      </c>
      <c r="N827" s="6" t="s">
        <v>482</v>
      </c>
      <c r="O827" t="s">
        <v>223</v>
      </c>
      <c r="P827" t="s">
        <v>495</v>
      </c>
      <c r="Q827" t="s">
        <v>223</v>
      </c>
      <c r="R827" t="s">
        <v>223</v>
      </c>
      <c r="S827" t="s">
        <v>223</v>
      </c>
    </row>
    <row r="828" spans="1:19" ht="14.45" customHeight="1" x14ac:dyDescent="0.25">
      <c r="A828" t="s">
        <v>70</v>
      </c>
      <c r="B828" t="str">
        <f>VLOOKUP(D828,'Plateformes multimodales'!A:I,9,FALSE)</f>
        <v>France</v>
      </c>
      <c r="C828" s="6">
        <f>VLOOKUP(D828,'Plateformes multimodales'!A:E,5,FALSE)</f>
        <v>33</v>
      </c>
      <c r="D828" s="9" t="s">
        <v>238</v>
      </c>
      <c r="E828" t="str">
        <f>VLOOKUP(D828,'Plateformes multimodales'!A:B,2,FALSE)</f>
        <v>Naviland Cargo</v>
      </c>
      <c r="F828" t="str">
        <f>VLOOKUP(H828,'Plateformes multimodales'!A:I,9,FALSE)</f>
        <v>France</v>
      </c>
      <c r="G828" s="6">
        <f>VLOOKUP(H828,'Plateformes multimodales'!A:I,5,FALSE)</f>
        <v>76</v>
      </c>
      <c r="H828" s="9" t="s">
        <v>337</v>
      </c>
      <c r="I828" s="9" t="str">
        <f>VLOOKUP(H828,'Plateformes multimodales'!A:B,2,FALSE)</f>
        <v>Le Havre Terminal Exploitation</v>
      </c>
      <c r="K828" s="6" t="s">
        <v>17</v>
      </c>
      <c r="L828" s="6" t="s">
        <v>477</v>
      </c>
      <c r="M828" s="6" t="s">
        <v>19</v>
      </c>
      <c r="N828" s="6" t="s">
        <v>481</v>
      </c>
      <c r="O828" t="s">
        <v>223</v>
      </c>
      <c r="P828" t="s">
        <v>495</v>
      </c>
      <c r="Q828" t="s">
        <v>223</v>
      </c>
      <c r="R828" t="s">
        <v>223</v>
      </c>
      <c r="S828" t="s">
        <v>223</v>
      </c>
    </row>
    <row r="829" spans="1:19" ht="14.45" customHeight="1" x14ac:dyDescent="0.25">
      <c r="A829" t="s">
        <v>70</v>
      </c>
      <c r="B829" t="str">
        <f>VLOOKUP(D829,'Plateformes multimodales'!A:I,9,FALSE)</f>
        <v>France</v>
      </c>
      <c r="C829" s="6">
        <f>VLOOKUP(D829,'Plateformes multimodales'!A:E,5,FALSE)</f>
        <v>33</v>
      </c>
      <c r="D829" s="9" t="s">
        <v>238</v>
      </c>
      <c r="E829" t="str">
        <f>VLOOKUP(D829,'Plateformes multimodales'!A:B,2,FALSE)</f>
        <v>Naviland Cargo</v>
      </c>
      <c r="F829" t="str">
        <f>VLOOKUP(H829,'Plateformes multimodales'!A:I,9,FALSE)</f>
        <v>France</v>
      </c>
      <c r="G829" s="6">
        <f>VLOOKUP(H829,'Plateformes multimodales'!A:I,5,FALSE)</f>
        <v>76</v>
      </c>
      <c r="H829" s="9" t="s">
        <v>273</v>
      </c>
      <c r="I829" s="9" t="str">
        <f>VLOOKUP(H829,'Plateformes multimodales'!A:B,2,FALSE)</f>
        <v>Naviland Cargo</v>
      </c>
      <c r="K829" s="6" t="s">
        <v>15</v>
      </c>
      <c r="L829" s="6" t="s">
        <v>477</v>
      </c>
      <c r="M829" s="6" t="s">
        <v>16</v>
      </c>
      <c r="N829" s="6" t="s">
        <v>480</v>
      </c>
      <c r="O829" t="s">
        <v>223</v>
      </c>
      <c r="P829" t="s">
        <v>495</v>
      </c>
      <c r="Q829" t="s">
        <v>223</v>
      </c>
      <c r="R829" t="s">
        <v>223</v>
      </c>
      <c r="S829" t="s">
        <v>223</v>
      </c>
    </row>
    <row r="830" spans="1:19" ht="14.45" customHeight="1" x14ac:dyDescent="0.25">
      <c r="A830" t="s">
        <v>70</v>
      </c>
      <c r="B830" t="str">
        <f>VLOOKUP(D830,'Plateformes multimodales'!A:I,9,FALSE)</f>
        <v>France</v>
      </c>
      <c r="C830" s="6">
        <f>VLOOKUP(D830,'Plateformes multimodales'!A:E,5,FALSE)</f>
        <v>33</v>
      </c>
      <c r="D830" s="9" t="s">
        <v>238</v>
      </c>
      <c r="E830" t="str">
        <f>VLOOKUP(D830,'Plateformes multimodales'!A:B,2,FALSE)</f>
        <v>Naviland Cargo</v>
      </c>
      <c r="F830" t="str">
        <f>VLOOKUP(H830,'Plateformes multimodales'!A:I,9,FALSE)</f>
        <v>France</v>
      </c>
      <c r="G830" s="6">
        <f>VLOOKUP(H830,'Plateformes multimodales'!A:I,5,FALSE)</f>
        <v>76</v>
      </c>
      <c r="H830" s="9" t="s">
        <v>273</v>
      </c>
      <c r="I830" s="9" t="str">
        <f>VLOOKUP(H830,'Plateformes multimodales'!A:B,2,FALSE)</f>
        <v>Naviland Cargo</v>
      </c>
      <c r="K830" s="6" t="s">
        <v>16</v>
      </c>
      <c r="L830" s="6" t="s">
        <v>479</v>
      </c>
      <c r="M830" s="6" t="s">
        <v>19</v>
      </c>
      <c r="N830" s="6" t="s">
        <v>487</v>
      </c>
      <c r="O830" t="s">
        <v>223</v>
      </c>
      <c r="P830" t="s">
        <v>495</v>
      </c>
      <c r="Q830" t="s">
        <v>223</v>
      </c>
      <c r="R830" t="s">
        <v>223</v>
      </c>
      <c r="S830" t="s">
        <v>223</v>
      </c>
    </row>
    <row r="831" spans="1:19" ht="14.45" customHeight="1" x14ac:dyDescent="0.25">
      <c r="A831" t="s">
        <v>70</v>
      </c>
      <c r="B831" t="str">
        <f>VLOOKUP(D831,'Plateformes multimodales'!A:I,9,FALSE)</f>
        <v>France</v>
      </c>
      <c r="C831" s="6">
        <f>VLOOKUP(D831,'Plateformes multimodales'!A:E,5,FALSE)</f>
        <v>33</v>
      </c>
      <c r="D831" s="9" t="s">
        <v>238</v>
      </c>
      <c r="E831" t="str">
        <f>VLOOKUP(D831,'Plateformes multimodales'!A:B,2,FALSE)</f>
        <v>Naviland Cargo</v>
      </c>
      <c r="F831" t="str">
        <f>VLOOKUP(H831,'Plateformes multimodales'!A:I,9,FALSE)</f>
        <v>France</v>
      </c>
      <c r="G831" s="6">
        <f>VLOOKUP(H831,'Plateformes multimodales'!A:I,5,FALSE)</f>
        <v>76</v>
      </c>
      <c r="H831" s="9" t="s">
        <v>273</v>
      </c>
      <c r="I831" s="9" t="str">
        <f>VLOOKUP(H831,'Plateformes multimodales'!A:B,2,FALSE)</f>
        <v>Naviland Cargo</v>
      </c>
      <c r="K831" s="6" t="s">
        <v>16</v>
      </c>
      <c r="L831" s="6" t="s">
        <v>477</v>
      </c>
      <c r="M831" s="6" t="s">
        <v>19</v>
      </c>
      <c r="N831" s="6" t="s">
        <v>480</v>
      </c>
      <c r="O831" t="s">
        <v>223</v>
      </c>
      <c r="P831" t="s">
        <v>495</v>
      </c>
      <c r="Q831" t="s">
        <v>223</v>
      </c>
      <c r="R831" t="s">
        <v>223</v>
      </c>
      <c r="S831" t="s">
        <v>223</v>
      </c>
    </row>
    <row r="832" spans="1:19" ht="14.45" customHeight="1" x14ac:dyDescent="0.25">
      <c r="A832" t="s">
        <v>70</v>
      </c>
      <c r="B832" t="str">
        <f>VLOOKUP(D832,'Plateformes multimodales'!A:I,9,FALSE)</f>
        <v>France</v>
      </c>
      <c r="C832" s="6">
        <f>VLOOKUP(D832,'Plateformes multimodales'!A:E,5,FALSE)</f>
        <v>33</v>
      </c>
      <c r="D832" s="9" t="s">
        <v>238</v>
      </c>
      <c r="E832" t="str">
        <f>VLOOKUP(D832,'Plateformes multimodales'!A:B,2,FALSE)</f>
        <v>Naviland Cargo</v>
      </c>
      <c r="F832" t="str">
        <f>VLOOKUP(H832,'Plateformes multimodales'!A:I,9,FALSE)</f>
        <v>France</v>
      </c>
      <c r="G832" s="6">
        <f>VLOOKUP(H832,'Plateformes multimodales'!A:I,5,FALSE)</f>
        <v>76</v>
      </c>
      <c r="H832" s="9" t="s">
        <v>273</v>
      </c>
      <c r="I832" s="9" t="str">
        <f>VLOOKUP(H832,'Plateformes multimodales'!A:B,2,FALSE)</f>
        <v>Naviland Cargo</v>
      </c>
      <c r="K832" s="6" t="s">
        <v>19</v>
      </c>
      <c r="L832" s="6" t="s">
        <v>479</v>
      </c>
      <c r="M832" s="6" t="s">
        <v>18</v>
      </c>
      <c r="N832" s="6" t="s">
        <v>487</v>
      </c>
      <c r="O832" t="s">
        <v>223</v>
      </c>
      <c r="P832" t="s">
        <v>495</v>
      </c>
      <c r="Q832" t="s">
        <v>223</v>
      </c>
      <c r="R832" t="s">
        <v>223</v>
      </c>
      <c r="S832" t="s">
        <v>223</v>
      </c>
    </row>
    <row r="833" spans="1:19" ht="14.45" customHeight="1" x14ac:dyDescent="0.25">
      <c r="A833" t="s">
        <v>70</v>
      </c>
      <c r="B833" t="str">
        <f>VLOOKUP(D833,'Plateformes multimodales'!A:I,9,FALSE)</f>
        <v>France</v>
      </c>
      <c r="C833" s="6">
        <f>VLOOKUP(D833,'Plateformes multimodales'!A:E,5,FALSE)</f>
        <v>33</v>
      </c>
      <c r="D833" s="9" t="s">
        <v>238</v>
      </c>
      <c r="E833" t="str">
        <f>VLOOKUP(D833,'Plateformes multimodales'!A:B,2,FALSE)</f>
        <v>Naviland Cargo</v>
      </c>
      <c r="F833" t="str">
        <f>VLOOKUP(H833,'Plateformes multimodales'!A:I,9,FALSE)</f>
        <v>France</v>
      </c>
      <c r="G833" s="6">
        <f>VLOOKUP(H833,'Plateformes multimodales'!A:I,5,FALSE)</f>
        <v>76</v>
      </c>
      <c r="H833" s="9" t="s">
        <v>273</v>
      </c>
      <c r="I833" s="9" t="str">
        <f>VLOOKUP(H833,'Plateformes multimodales'!A:B,2,FALSE)</f>
        <v>Naviland Cargo</v>
      </c>
      <c r="K833" s="6" t="s">
        <v>19</v>
      </c>
      <c r="L833" s="6" t="s">
        <v>477</v>
      </c>
      <c r="M833" s="6" t="s">
        <v>18</v>
      </c>
      <c r="N833" s="6" t="s">
        <v>480</v>
      </c>
      <c r="O833" t="s">
        <v>223</v>
      </c>
      <c r="P833" t="s">
        <v>495</v>
      </c>
      <c r="Q833" t="s">
        <v>223</v>
      </c>
      <c r="R833" t="s">
        <v>223</v>
      </c>
      <c r="S833" t="s">
        <v>223</v>
      </c>
    </row>
    <row r="834" spans="1:19" ht="14.45" customHeight="1" x14ac:dyDescent="0.25">
      <c r="A834" t="s">
        <v>70</v>
      </c>
      <c r="B834" t="str">
        <f>VLOOKUP(D834,'Plateformes multimodales'!A:I,9,FALSE)</f>
        <v>France</v>
      </c>
      <c r="C834" s="6">
        <f>VLOOKUP(D834,'Plateformes multimodales'!A:E,5,FALSE)</f>
        <v>33</v>
      </c>
      <c r="D834" s="9" t="s">
        <v>238</v>
      </c>
      <c r="E834" t="str">
        <f>VLOOKUP(D834,'Plateformes multimodales'!A:B,2,FALSE)</f>
        <v>Naviland Cargo</v>
      </c>
      <c r="F834" t="str">
        <f>VLOOKUP(H834,'Plateformes multimodales'!A:I,9,FALSE)</f>
        <v>France</v>
      </c>
      <c r="G834" s="6">
        <f>VLOOKUP(H834,'Plateformes multimodales'!A:I,5,FALSE)</f>
        <v>76</v>
      </c>
      <c r="H834" s="9" t="s">
        <v>273</v>
      </c>
      <c r="I834" s="9" t="str">
        <f>VLOOKUP(H834,'Plateformes multimodales'!A:B,2,FALSE)</f>
        <v>Naviland Cargo</v>
      </c>
      <c r="K834" s="6" t="s">
        <v>18</v>
      </c>
      <c r="L834" s="6" t="s">
        <v>479</v>
      </c>
      <c r="M834" s="6" t="s">
        <v>17</v>
      </c>
      <c r="N834" s="6" t="s">
        <v>487</v>
      </c>
      <c r="O834" t="s">
        <v>223</v>
      </c>
      <c r="P834" t="s">
        <v>495</v>
      </c>
      <c r="Q834" t="s">
        <v>223</v>
      </c>
      <c r="R834" t="s">
        <v>223</v>
      </c>
      <c r="S834" t="s">
        <v>223</v>
      </c>
    </row>
    <row r="835" spans="1:19" ht="14.45" customHeight="1" x14ac:dyDescent="0.25">
      <c r="A835" t="s">
        <v>70</v>
      </c>
      <c r="B835" t="str">
        <f>VLOOKUP(D835,'Plateformes multimodales'!A:I,9,FALSE)</f>
        <v>France</v>
      </c>
      <c r="C835" s="6">
        <f>VLOOKUP(D835,'Plateformes multimodales'!A:E,5,FALSE)</f>
        <v>33</v>
      </c>
      <c r="D835" s="9" t="s">
        <v>238</v>
      </c>
      <c r="E835" t="str">
        <f>VLOOKUP(D835,'Plateformes multimodales'!A:B,2,FALSE)</f>
        <v>Naviland Cargo</v>
      </c>
      <c r="F835" t="str">
        <f>VLOOKUP(H835,'Plateformes multimodales'!A:I,9,FALSE)</f>
        <v>France</v>
      </c>
      <c r="G835" s="6">
        <f>VLOOKUP(H835,'Plateformes multimodales'!A:I,5,FALSE)</f>
        <v>76</v>
      </c>
      <c r="H835" s="9" t="s">
        <v>273</v>
      </c>
      <c r="I835" s="9" t="str">
        <f>VLOOKUP(H835,'Plateformes multimodales'!A:B,2,FALSE)</f>
        <v>Naviland Cargo</v>
      </c>
      <c r="K835" s="6" t="s">
        <v>18</v>
      </c>
      <c r="L835" s="6" t="s">
        <v>477</v>
      </c>
      <c r="M835" s="6" t="s">
        <v>17</v>
      </c>
      <c r="N835" s="6" t="s">
        <v>480</v>
      </c>
      <c r="O835" t="s">
        <v>223</v>
      </c>
      <c r="P835" t="s">
        <v>495</v>
      </c>
      <c r="Q835" t="s">
        <v>223</v>
      </c>
      <c r="R835" t="s">
        <v>223</v>
      </c>
      <c r="S835" t="s">
        <v>223</v>
      </c>
    </row>
    <row r="836" spans="1:19" ht="14.45" customHeight="1" x14ac:dyDescent="0.25">
      <c r="A836" t="s">
        <v>70</v>
      </c>
      <c r="B836" t="str">
        <f>VLOOKUP(D836,'Plateformes multimodales'!A:I,9,FALSE)</f>
        <v>France</v>
      </c>
      <c r="C836" s="6">
        <f>VLOOKUP(D836,'Plateformes multimodales'!A:E,5,FALSE)</f>
        <v>33</v>
      </c>
      <c r="D836" s="9" t="s">
        <v>238</v>
      </c>
      <c r="E836" t="str">
        <f>VLOOKUP(D836,'Plateformes multimodales'!A:B,2,FALSE)</f>
        <v>Naviland Cargo</v>
      </c>
      <c r="F836" t="str">
        <f>VLOOKUP(H836,'Plateformes multimodales'!A:I,9,FALSE)</f>
        <v>France</v>
      </c>
      <c r="G836" s="6">
        <f>VLOOKUP(H836,'Plateformes multimodales'!A:I,5,FALSE)</f>
        <v>76</v>
      </c>
      <c r="H836" s="9" t="s">
        <v>273</v>
      </c>
      <c r="I836" s="9" t="str">
        <f>VLOOKUP(H836,'Plateformes multimodales'!A:B,2,FALSE)</f>
        <v>Naviland Cargo</v>
      </c>
      <c r="K836" s="6" t="s">
        <v>17</v>
      </c>
      <c r="L836" s="6" t="s">
        <v>479</v>
      </c>
      <c r="M836" s="6" t="s">
        <v>19</v>
      </c>
      <c r="N836" s="6" t="s">
        <v>482</v>
      </c>
      <c r="O836" t="s">
        <v>223</v>
      </c>
      <c r="P836" t="s">
        <v>495</v>
      </c>
      <c r="Q836" t="s">
        <v>223</v>
      </c>
      <c r="R836" t="s">
        <v>223</v>
      </c>
      <c r="S836" t="s">
        <v>223</v>
      </c>
    </row>
    <row r="837" spans="1:19" ht="14.45" customHeight="1" x14ac:dyDescent="0.25">
      <c r="A837" t="s">
        <v>70</v>
      </c>
      <c r="B837" t="str">
        <f>VLOOKUP(D837,'Plateformes multimodales'!A:I,9,FALSE)</f>
        <v>France</v>
      </c>
      <c r="C837" s="6">
        <f>VLOOKUP(D837,'Plateformes multimodales'!A:E,5,FALSE)</f>
        <v>33</v>
      </c>
      <c r="D837" s="9" t="s">
        <v>238</v>
      </c>
      <c r="E837" t="str">
        <f>VLOOKUP(D837,'Plateformes multimodales'!A:B,2,FALSE)</f>
        <v>Naviland Cargo</v>
      </c>
      <c r="F837" t="str">
        <f>VLOOKUP(H837,'Plateformes multimodales'!A:I,9,FALSE)</f>
        <v>France</v>
      </c>
      <c r="G837" s="6">
        <f>VLOOKUP(H837,'Plateformes multimodales'!A:I,5,FALSE)</f>
        <v>76</v>
      </c>
      <c r="H837" s="9" t="s">
        <v>273</v>
      </c>
      <c r="I837" s="9" t="str">
        <f>VLOOKUP(H837,'Plateformes multimodales'!A:B,2,FALSE)</f>
        <v>Naviland Cargo</v>
      </c>
      <c r="K837" s="6" t="s">
        <v>17</v>
      </c>
      <c r="L837" s="6" t="s">
        <v>477</v>
      </c>
      <c r="M837" s="6" t="s">
        <v>19</v>
      </c>
      <c r="N837" s="6" t="s">
        <v>481</v>
      </c>
      <c r="O837" t="s">
        <v>223</v>
      </c>
      <c r="P837" t="s">
        <v>495</v>
      </c>
      <c r="Q837" t="s">
        <v>223</v>
      </c>
      <c r="R837" t="s">
        <v>223</v>
      </c>
      <c r="S837" t="s">
        <v>223</v>
      </c>
    </row>
    <row r="838" spans="1:19" ht="14.45" customHeight="1" x14ac:dyDescent="0.25">
      <c r="A838" t="s">
        <v>70</v>
      </c>
      <c r="B838" t="str">
        <f>VLOOKUP(D838,'Plateformes multimodales'!A:I,9,FALSE)</f>
        <v>France</v>
      </c>
      <c r="C838" s="6">
        <f>VLOOKUP(D838,'Plateformes multimodales'!A:E,5,FALSE)</f>
        <v>33</v>
      </c>
      <c r="D838" s="9" t="s">
        <v>238</v>
      </c>
      <c r="E838" t="str">
        <f>VLOOKUP(D838,'Plateformes multimodales'!A:B,2,FALSE)</f>
        <v>Naviland Cargo</v>
      </c>
      <c r="F838" t="str">
        <f>VLOOKUP(H838,'Plateformes multimodales'!A:I,9,FALSE)</f>
        <v>France</v>
      </c>
      <c r="G838" s="6">
        <f>VLOOKUP(H838,'Plateformes multimodales'!A:I,5,FALSE)</f>
        <v>76</v>
      </c>
      <c r="H838" s="9" t="s">
        <v>338</v>
      </c>
      <c r="I838" s="9" t="str">
        <f>VLOOKUP(H838,'Plateformes multimodales'!A:B,2,FALSE)</f>
        <v>Générale de Manutention Portuaire</v>
      </c>
      <c r="K838" s="6" t="s">
        <v>15</v>
      </c>
      <c r="L838" s="6" t="s">
        <v>479</v>
      </c>
      <c r="M838" s="6" t="s">
        <v>16</v>
      </c>
      <c r="N838" s="6" t="s">
        <v>487</v>
      </c>
      <c r="O838" t="s">
        <v>223</v>
      </c>
      <c r="P838" t="s">
        <v>495</v>
      </c>
      <c r="Q838" t="s">
        <v>223</v>
      </c>
      <c r="R838" t="s">
        <v>223</v>
      </c>
      <c r="S838" t="s">
        <v>223</v>
      </c>
    </row>
    <row r="839" spans="1:19" ht="14.45" customHeight="1" x14ac:dyDescent="0.25">
      <c r="A839" t="s">
        <v>70</v>
      </c>
      <c r="B839" t="str">
        <f>VLOOKUP(D839,'Plateformes multimodales'!A:I,9,FALSE)</f>
        <v>France</v>
      </c>
      <c r="C839" s="6">
        <f>VLOOKUP(D839,'Plateformes multimodales'!A:E,5,FALSE)</f>
        <v>33</v>
      </c>
      <c r="D839" s="9" t="s">
        <v>238</v>
      </c>
      <c r="E839" t="str">
        <f>VLOOKUP(D839,'Plateformes multimodales'!A:B,2,FALSE)</f>
        <v>Naviland Cargo</v>
      </c>
      <c r="F839" t="str">
        <f>VLOOKUP(H839,'Plateformes multimodales'!A:I,9,FALSE)</f>
        <v>France</v>
      </c>
      <c r="G839" s="6">
        <f>VLOOKUP(H839,'Plateformes multimodales'!A:I,5,FALSE)</f>
        <v>76</v>
      </c>
      <c r="H839" s="9" t="s">
        <v>338</v>
      </c>
      <c r="I839" s="9" t="str">
        <f>VLOOKUP(H839,'Plateformes multimodales'!A:B,2,FALSE)</f>
        <v>Générale de Manutention Portuaire</v>
      </c>
      <c r="K839" s="6" t="s">
        <v>15</v>
      </c>
      <c r="L839" s="6" t="s">
        <v>477</v>
      </c>
      <c r="M839" s="6" t="s">
        <v>16</v>
      </c>
      <c r="N839" s="6" t="s">
        <v>480</v>
      </c>
      <c r="O839" t="s">
        <v>223</v>
      </c>
      <c r="P839" t="s">
        <v>495</v>
      </c>
      <c r="Q839" t="s">
        <v>223</v>
      </c>
      <c r="R839" t="s">
        <v>223</v>
      </c>
      <c r="S839" t="s">
        <v>223</v>
      </c>
    </row>
    <row r="840" spans="1:19" ht="14.45" customHeight="1" x14ac:dyDescent="0.25">
      <c r="A840" t="s">
        <v>70</v>
      </c>
      <c r="B840" t="str">
        <f>VLOOKUP(D840,'Plateformes multimodales'!A:I,9,FALSE)</f>
        <v>France</v>
      </c>
      <c r="C840" s="6">
        <f>VLOOKUP(D840,'Plateformes multimodales'!A:E,5,FALSE)</f>
        <v>33</v>
      </c>
      <c r="D840" s="9" t="s">
        <v>238</v>
      </c>
      <c r="E840" t="str">
        <f>VLOOKUP(D840,'Plateformes multimodales'!A:B,2,FALSE)</f>
        <v>Naviland Cargo</v>
      </c>
      <c r="F840" t="str">
        <f>VLOOKUP(H840,'Plateformes multimodales'!A:I,9,FALSE)</f>
        <v>France</v>
      </c>
      <c r="G840" s="6">
        <f>VLOOKUP(H840,'Plateformes multimodales'!A:I,5,FALSE)</f>
        <v>76</v>
      </c>
      <c r="H840" s="9" t="s">
        <v>338</v>
      </c>
      <c r="I840" s="9" t="str">
        <f>VLOOKUP(H840,'Plateformes multimodales'!A:B,2,FALSE)</f>
        <v>Générale de Manutention Portuaire</v>
      </c>
      <c r="K840" s="6" t="s">
        <v>16</v>
      </c>
      <c r="L840" s="6" t="s">
        <v>479</v>
      </c>
      <c r="M840" s="6" t="s">
        <v>19</v>
      </c>
      <c r="N840" s="6" t="s">
        <v>487</v>
      </c>
      <c r="O840" t="s">
        <v>223</v>
      </c>
      <c r="P840" t="s">
        <v>495</v>
      </c>
      <c r="Q840" t="s">
        <v>223</v>
      </c>
      <c r="R840" t="s">
        <v>223</v>
      </c>
      <c r="S840" t="s">
        <v>223</v>
      </c>
    </row>
    <row r="841" spans="1:19" ht="14.45" customHeight="1" x14ac:dyDescent="0.25">
      <c r="A841" t="s">
        <v>70</v>
      </c>
      <c r="B841" t="str">
        <f>VLOOKUP(D841,'Plateformes multimodales'!A:I,9,FALSE)</f>
        <v>France</v>
      </c>
      <c r="C841" s="6">
        <f>VLOOKUP(D841,'Plateformes multimodales'!A:E,5,FALSE)</f>
        <v>33</v>
      </c>
      <c r="D841" s="9" t="s">
        <v>238</v>
      </c>
      <c r="E841" t="str">
        <f>VLOOKUP(D841,'Plateformes multimodales'!A:B,2,FALSE)</f>
        <v>Naviland Cargo</v>
      </c>
      <c r="F841" t="str">
        <f>VLOOKUP(H841,'Plateformes multimodales'!A:I,9,FALSE)</f>
        <v>France</v>
      </c>
      <c r="G841" s="6">
        <f>VLOOKUP(H841,'Plateformes multimodales'!A:I,5,FALSE)</f>
        <v>76</v>
      </c>
      <c r="H841" s="9" t="s">
        <v>338</v>
      </c>
      <c r="I841" s="9" t="str">
        <f>VLOOKUP(H841,'Plateformes multimodales'!A:B,2,FALSE)</f>
        <v>Générale de Manutention Portuaire</v>
      </c>
      <c r="K841" s="6" t="s">
        <v>16</v>
      </c>
      <c r="L841" s="6" t="s">
        <v>477</v>
      </c>
      <c r="M841" s="6" t="s">
        <v>19</v>
      </c>
      <c r="N841" s="6" t="s">
        <v>480</v>
      </c>
      <c r="O841" t="s">
        <v>223</v>
      </c>
      <c r="P841" t="s">
        <v>495</v>
      </c>
      <c r="Q841" t="s">
        <v>223</v>
      </c>
      <c r="R841" t="s">
        <v>223</v>
      </c>
      <c r="S841" t="s">
        <v>223</v>
      </c>
    </row>
    <row r="842" spans="1:19" ht="14.45" customHeight="1" x14ac:dyDescent="0.25">
      <c r="A842" t="s">
        <v>70</v>
      </c>
      <c r="B842" t="str">
        <f>VLOOKUP(D842,'Plateformes multimodales'!A:I,9,FALSE)</f>
        <v>France</v>
      </c>
      <c r="C842" s="6">
        <f>VLOOKUP(D842,'Plateformes multimodales'!A:E,5,FALSE)</f>
        <v>33</v>
      </c>
      <c r="D842" s="9" t="s">
        <v>238</v>
      </c>
      <c r="E842" t="str">
        <f>VLOOKUP(D842,'Plateformes multimodales'!A:B,2,FALSE)</f>
        <v>Naviland Cargo</v>
      </c>
      <c r="F842" t="str">
        <f>VLOOKUP(H842,'Plateformes multimodales'!A:I,9,FALSE)</f>
        <v>France</v>
      </c>
      <c r="G842" s="6">
        <f>VLOOKUP(H842,'Plateformes multimodales'!A:I,5,FALSE)</f>
        <v>76</v>
      </c>
      <c r="H842" s="9" t="s">
        <v>338</v>
      </c>
      <c r="I842" s="9" t="str">
        <f>VLOOKUP(H842,'Plateformes multimodales'!A:B,2,FALSE)</f>
        <v>Générale de Manutention Portuaire</v>
      </c>
      <c r="K842" s="6" t="s">
        <v>19</v>
      </c>
      <c r="L842" s="6" t="s">
        <v>479</v>
      </c>
      <c r="M842" s="6" t="s">
        <v>18</v>
      </c>
      <c r="N842" s="6" t="s">
        <v>487</v>
      </c>
      <c r="O842" t="s">
        <v>223</v>
      </c>
      <c r="P842" t="s">
        <v>495</v>
      </c>
      <c r="Q842" t="s">
        <v>223</v>
      </c>
      <c r="R842" t="s">
        <v>223</v>
      </c>
      <c r="S842" t="s">
        <v>223</v>
      </c>
    </row>
    <row r="843" spans="1:19" ht="14.45" customHeight="1" x14ac:dyDescent="0.25">
      <c r="A843" t="s">
        <v>70</v>
      </c>
      <c r="B843" t="str">
        <f>VLOOKUP(D843,'Plateformes multimodales'!A:I,9,FALSE)</f>
        <v>France</v>
      </c>
      <c r="C843" s="6">
        <f>VLOOKUP(D843,'Plateformes multimodales'!A:E,5,FALSE)</f>
        <v>33</v>
      </c>
      <c r="D843" s="9" t="s">
        <v>238</v>
      </c>
      <c r="E843" t="str">
        <f>VLOOKUP(D843,'Plateformes multimodales'!A:B,2,FALSE)</f>
        <v>Naviland Cargo</v>
      </c>
      <c r="F843" t="str">
        <f>VLOOKUP(H843,'Plateformes multimodales'!A:I,9,FALSE)</f>
        <v>France</v>
      </c>
      <c r="G843" s="6">
        <f>VLOOKUP(H843,'Plateformes multimodales'!A:I,5,FALSE)</f>
        <v>76</v>
      </c>
      <c r="H843" s="9" t="s">
        <v>338</v>
      </c>
      <c r="I843" s="9" t="str">
        <f>VLOOKUP(H843,'Plateformes multimodales'!A:B,2,FALSE)</f>
        <v>Générale de Manutention Portuaire</v>
      </c>
      <c r="K843" s="6" t="s">
        <v>19</v>
      </c>
      <c r="L843" s="6" t="s">
        <v>477</v>
      </c>
      <c r="M843" s="6" t="s">
        <v>18</v>
      </c>
      <c r="N843" s="6" t="s">
        <v>480</v>
      </c>
      <c r="O843" t="s">
        <v>223</v>
      </c>
      <c r="P843" t="s">
        <v>495</v>
      </c>
      <c r="Q843" t="s">
        <v>223</v>
      </c>
      <c r="R843" t="s">
        <v>223</v>
      </c>
      <c r="S843" t="s">
        <v>223</v>
      </c>
    </row>
    <row r="844" spans="1:19" ht="14.45" customHeight="1" x14ac:dyDescent="0.25">
      <c r="A844" t="s">
        <v>70</v>
      </c>
      <c r="B844" t="str">
        <f>VLOOKUP(D844,'Plateformes multimodales'!A:I,9,FALSE)</f>
        <v>France</v>
      </c>
      <c r="C844" s="6">
        <f>VLOOKUP(D844,'Plateformes multimodales'!A:E,5,FALSE)</f>
        <v>33</v>
      </c>
      <c r="D844" s="9" t="s">
        <v>238</v>
      </c>
      <c r="E844" t="str">
        <f>VLOOKUP(D844,'Plateformes multimodales'!A:B,2,FALSE)</f>
        <v>Naviland Cargo</v>
      </c>
      <c r="F844" t="str">
        <f>VLOOKUP(H844,'Plateformes multimodales'!A:I,9,FALSE)</f>
        <v>France</v>
      </c>
      <c r="G844" s="6">
        <f>VLOOKUP(H844,'Plateformes multimodales'!A:I,5,FALSE)</f>
        <v>76</v>
      </c>
      <c r="H844" s="9" t="s">
        <v>338</v>
      </c>
      <c r="I844" s="9" t="str">
        <f>VLOOKUP(H844,'Plateformes multimodales'!A:B,2,FALSE)</f>
        <v>Générale de Manutention Portuaire</v>
      </c>
      <c r="K844" s="6" t="s">
        <v>18</v>
      </c>
      <c r="L844" s="6" t="s">
        <v>479</v>
      </c>
      <c r="M844" s="6" t="s">
        <v>17</v>
      </c>
      <c r="N844" s="6" t="s">
        <v>487</v>
      </c>
      <c r="O844" t="s">
        <v>223</v>
      </c>
      <c r="P844" t="s">
        <v>495</v>
      </c>
      <c r="Q844" t="s">
        <v>223</v>
      </c>
      <c r="R844" t="s">
        <v>223</v>
      </c>
      <c r="S844" t="s">
        <v>223</v>
      </c>
    </row>
    <row r="845" spans="1:19" ht="14.45" customHeight="1" x14ac:dyDescent="0.25">
      <c r="A845" t="s">
        <v>70</v>
      </c>
      <c r="B845" t="str">
        <f>VLOOKUP(D845,'Plateformes multimodales'!A:I,9,FALSE)</f>
        <v>France</v>
      </c>
      <c r="C845" s="6">
        <f>VLOOKUP(D845,'Plateformes multimodales'!A:E,5,FALSE)</f>
        <v>33</v>
      </c>
      <c r="D845" s="9" t="s">
        <v>238</v>
      </c>
      <c r="E845" t="str">
        <f>VLOOKUP(D845,'Plateformes multimodales'!A:B,2,FALSE)</f>
        <v>Naviland Cargo</v>
      </c>
      <c r="F845" t="str">
        <f>VLOOKUP(H845,'Plateformes multimodales'!A:I,9,FALSE)</f>
        <v>France</v>
      </c>
      <c r="G845" s="6">
        <f>VLOOKUP(H845,'Plateformes multimodales'!A:I,5,FALSE)</f>
        <v>76</v>
      </c>
      <c r="H845" s="9" t="s">
        <v>338</v>
      </c>
      <c r="I845" s="9" t="str">
        <f>VLOOKUP(H845,'Plateformes multimodales'!A:B,2,FALSE)</f>
        <v>Générale de Manutention Portuaire</v>
      </c>
      <c r="K845" s="6" t="s">
        <v>18</v>
      </c>
      <c r="L845" s="6" t="s">
        <v>477</v>
      </c>
      <c r="M845" s="6" t="s">
        <v>17</v>
      </c>
      <c r="N845" s="6" t="s">
        <v>480</v>
      </c>
      <c r="O845" t="s">
        <v>223</v>
      </c>
      <c r="P845" t="s">
        <v>495</v>
      </c>
      <c r="Q845" t="s">
        <v>223</v>
      </c>
      <c r="R845" t="s">
        <v>223</v>
      </c>
      <c r="S845" t="s">
        <v>223</v>
      </c>
    </row>
    <row r="846" spans="1:19" ht="14.45" customHeight="1" x14ac:dyDescent="0.25">
      <c r="A846" t="s">
        <v>70</v>
      </c>
      <c r="B846" t="str">
        <f>VLOOKUP(D846,'Plateformes multimodales'!A:I,9,FALSE)</f>
        <v>France</v>
      </c>
      <c r="C846" s="6">
        <f>VLOOKUP(D846,'Plateformes multimodales'!A:E,5,FALSE)</f>
        <v>33</v>
      </c>
      <c r="D846" s="9" t="s">
        <v>238</v>
      </c>
      <c r="E846" t="str">
        <f>VLOOKUP(D846,'Plateformes multimodales'!A:B,2,FALSE)</f>
        <v>Naviland Cargo</v>
      </c>
      <c r="F846" t="str">
        <f>VLOOKUP(H846,'Plateformes multimodales'!A:I,9,FALSE)</f>
        <v>France</v>
      </c>
      <c r="G846" s="6">
        <f>VLOOKUP(H846,'Plateformes multimodales'!A:I,5,FALSE)</f>
        <v>76</v>
      </c>
      <c r="H846" s="9" t="s">
        <v>338</v>
      </c>
      <c r="I846" s="9" t="str">
        <f>VLOOKUP(H846,'Plateformes multimodales'!A:B,2,FALSE)</f>
        <v>Générale de Manutention Portuaire</v>
      </c>
      <c r="K846" s="6" t="s">
        <v>17</v>
      </c>
      <c r="L846" s="6" t="s">
        <v>479</v>
      </c>
      <c r="M846" s="6" t="s">
        <v>19</v>
      </c>
      <c r="N846" s="6" t="s">
        <v>482</v>
      </c>
      <c r="O846" t="s">
        <v>223</v>
      </c>
      <c r="P846" t="s">
        <v>495</v>
      </c>
      <c r="Q846" t="s">
        <v>223</v>
      </c>
      <c r="R846" t="s">
        <v>223</v>
      </c>
      <c r="S846" t="s">
        <v>223</v>
      </c>
    </row>
    <row r="847" spans="1:19" ht="14.45" customHeight="1" x14ac:dyDescent="0.25">
      <c r="A847" t="s">
        <v>70</v>
      </c>
      <c r="B847" t="str">
        <f>VLOOKUP(D847,'Plateformes multimodales'!A:I,9,FALSE)</f>
        <v>France</v>
      </c>
      <c r="C847" s="6">
        <f>VLOOKUP(D847,'Plateformes multimodales'!A:E,5,FALSE)</f>
        <v>33</v>
      </c>
      <c r="D847" s="9" t="s">
        <v>238</v>
      </c>
      <c r="E847" t="str">
        <f>VLOOKUP(D847,'Plateformes multimodales'!A:B,2,FALSE)</f>
        <v>Naviland Cargo</v>
      </c>
      <c r="F847" t="str">
        <f>VLOOKUP(H847,'Plateformes multimodales'!A:I,9,FALSE)</f>
        <v>France</v>
      </c>
      <c r="G847" s="6">
        <f>VLOOKUP(H847,'Plateformes multimodales'!A:I,5,FALSE)</f>
        <v>76</v>
      </c>
      <c r="H847" s="9" t="s">
        <v>338</v>
      </c>
      <c r="I847" s="9" t="str">
        <f>VLOOKUP(H847,'Plateformes multimodales'!A:B,2,FALSE)</f>
        <v>Générale de Manutention Portuaire</v>
      </c>
      <c r="K847" s="6" t="s">
        <v>17</v>
      </c>
      <c r="L847" s="6" t="s">
        <v>477</v>
      </c>
      <c r="M847" s="6" t="s">
        <v>19</v>
      </c>
      <c r="N847" s="6" t="s">
        <v>481</v>
      </c>
      <c r="O847" t="s">
        <v>223</v>
      </c>
      <c r="P847" t="s">
        <v>495</v>
      </c>
      <c r="Q847" t="s">
        <v>223</v>
      </c>
      <c r="R847" t="s">
        <v>223</v>
      </c>
      <c r="S847" t="s">
        <v>223</v>
      </c>
    </row>
    <row r="848" spans="1:19" ht="14.45" customHeight="1" x14ac:dyDescent="0.25">
      <c r="A848" t="s">
        <v>70</v>
      </c>
      <c r="B848" t="str">
        <f>VLOOKUP(D848,'Plateformes multimodales'!A:I,9,FALSE)</f>
        <v>France</v>
      </c>
      <c r="C848" s="6">
        <f>VLOOKUP(D848,'Plateformes multimodales'!A:E,5,FALSE)</f>
        <v>33</v>
      </c>
      <c r="D848" s="9" t="s">
        <v>238</v>
      </c>
      <c r="E848" t="str">
        <f>VLOOKUP(D848,'Plateformes multimodales'!A:B,2,FALSE)</f>
        <v>Naviland Cargo</v>
      </c>
      <c r="F848" t="str">
        <f>VLOOKUP(H848,'Plateformes multimodales'!A:I,9,FALSE)</f>
        <v>France</v>
      </c>
      <c r="G848" s="6">
        <f>VLOOKUP(H848,'Plateformes multimodales'!A:I,5,FALSE)</f>
        <v>76</v>
      </c>
      <c r="H848" s="9" t="s">
        <v>390</v>
      </c>
      <c r="I848" s="9" t="str">
        <f>VLOOKUP(H848,'Plateformes multimodales'!A:B,2,FALSE)</f>
        <v>Hanseatic Global Terminals</v>
      </c>
      <c r="K848" s="6" t="s">
        <v>15</v>
      </c>
      <c r="L848" s="6" t="s">
        <v>479</v>
      </c>
      <c r="M848" s="6" t="s">
        <v>16</v>
      </c>
      <c r="N848" s="6" t="s">
        <v>487</v>
      </c>
      <c r="O848" t="s">
        <v>223</v>
      </c>
      <c r="P848" t="s">
        <v>495</v>
      </c>
      <c r="Q848" t="s">
        <v>223</v>
      </c>
      <c r="R848" t="s">
        <v>223</v>
      </c>
      <c r="S848" t="s">
        <v>223</v>
      </c>
    </row>
    <row r="849" spans="1:19" ht="14.45" customHeight="1" x14ac:dyDescent="0.25">
      <c r="A849" t="s">
        <v>70</v>
      </c>
      <c r="B849" t="str">
        <f>VLOOKUP(D849,'Plateformes multimodales'!A:I,9,FALSE)</f>
        <v>France</v>
      </c>
      <c r="C849" s="6">
        <f>VLOOKUP(D849,'Plateformes multimodales'!A:E,5,FALSE)</f>
        <v>33</v>
      </c>
      <c r="D849" s="9" t="s">
        <v>238</v>
      </c>
      <c r="E849" t="str">
        <f>VLOOKUP(D849,'Plateformes multimodales'!A:B,2,FALSE)</f>
        <v>Naviland Cargo</v>
      </c>
      <c r="F849" t="str">
        <f>VLOOKUP(H849,'Plateformes multimodales'!A:I,9,FALSE)</f>
        <v>France</v>
      </c>
      <c r="G849" s="6">
        <f>VLOOKUP(H849,'Plateformes multimodales'!A:I,5,FALSE)</f>
        <v>76</v>
      </c>
      <c r="H849" s="9" t="s">
        <v>390</v>
      </c>
      <c r="I849" s="9" t="str">
        <f>VLOOKUP(H849,'Plateformes multimodales'!A:B,2,FALSE)</f>
        <v>Hanseatic Global Terminals</v>
      </c>
      <c r="K849" s="6" t="s">
        <v>15</v>
      </c>
      <c r="L849" s="6" t="s">
        <v>477</v>
      </c>
      <c r="M849" s="6" t="s">
        <v>16</v>
      </c>
      <c r="N849" s="6" t="s">
        <v>480</v>
      </c>
      <c r="O849" t="s">
        <v>223</v>
      </c>
      <c r="P849" t="s">
        <v>495</v>
      </c>
      <c r="Q849" t="s">
        <v>223</v>
      </c>
      <c r="R849" t="s">
        <v>223</v>
      </c>
      <c r="S849" t="s">
        <v>223</v>
      </c>
    </row>
    <row r="850" spans="1:19" ht="14.45" customHeight="1" x14ac:dyDescent="0.25">
      <c r="A850" t="s">
        <v>70</v>
      </c>
      <c r="B850" t="str">
        <f>VLOOKUP(D850,'Plateformes multimodales'!A:I,9,FALSE)</f>
        <v>France</v>
      </c>
      <c r="C850" s="6">
        <f>VLOOKUP(D850,'Plateformes multimodales'!A:E,5,FALSE)</f>
        <v>33</v>
      </c>
      <c r="D850" s="9" t="s">
        <v>238</v>
      </c>
      <c r="E850" t="str">
        <f>VLOOKUP(D850,'Plateformes multimodales'!A:B,2,FALSE)</f>
        <v>Naviland Cargo</v>
      </c>
      <c r="F850" t="str">
        <f>VLOOKUP(H850,'Plateformes multimodales'!A:I,9,FALSE)</f>
        <v>France</v>
      </c>
      <c r="G850" s="6">
        <f>VLOOKUP(H850,'Plateformes multimodales'!A:I,5,FALSE)</f>
        <v>76</v>
      </c>
      <c r="H850" s="9" t="s">
        <v>390</v>
      </c>
      <c r="I850" s="9" t="str">
        <f>VLOOKUP(H850,'Plateformes multimodales'!A:B,2,FALSE)</f>
        <v>Hanseatic Global Terminals</v>
      </c>
      <c r="K850" s="6" t="s">
        <v>16</v>
      </c>
      <c r="L850" s="6" t="s">
        <v>479</v>
      </c>
      <c r="M850" s="6" t="s">
        <v>19</v>
      </c>
      <c r="N850" s="6" t="s">
        <v>487</v>
      </c>
      <c r="O850" t="s">
        <v>223</v>
      </c>
      <c r="P850" t="s">
        <v>495</v>
      </c>
      <c r="Q850" t="s">
        <v>223</v>
      </c>
      <c r="R850" t="s">
        <v>223</v>
      </c>
      <c r="S850" t="s">
        <v>223</v>
      </c>
    </row>
    <row r="851" spans="1:19" ht="14.45" customHeight="1" x14ac:dyDescent="0.25">
      <c r="A851" t="s">
        <v>70</v>
      </c>
      <c r="B851" t="str">
        <f>VLOOKUP(D851,'Plateformes multimodales'!A:I,9,FALSE)</f>
        <v>France</v>
      </c>
      <c r="C851" s="6">
        <f>VLOOKUP(D851,'Plateformes multimodales'!A:E,5,FALSE)</f>
        <v>33</v>
      </c>
      <c r="D851" s="9" t="s">
        <v>238</v>
      </c>
      <c r="E851" t="str">
        <f>VLOOKUP(D851,'Plateformes multimodales'!A:B,2,FALSE)</f>
        <v>Naviland Cargo</v>
      </c>
      <c r="F851" t="str">
        <f>VLOOKUP(H851,'Plateformes multimodales'!A:I,9,FALSE)</f>
        <v>France</v>
      </c>
      <c r="G851" s="6">
        <f>VLOOKUP(H851,'Plateformes multimodales'!A:I,5,FALSE)</f>
        <v>76</v>
      </c>
      <c r="H851" s="9" t="s">
        <v>390</v>
      </c>
      <c r="I851" s="9" t="str">
        <f>VLOOKUP(H851,'Plateformes multimodales'!A:B,2,FALSE)</f>
        <v>Hanseatic Global Terminals</v>
      </c>
      <c r="K851" s="6" t="s">
        <v>16</v>
      </c>
      <c r="L851" s="6" t="s">
        <v>477</v>
      </c>
      <c r="M851" s="6" t="s">
        <v>19</v>
      </c>
      <c r="N851" s="6" t="s">
        <v>480</v>
      </c>
      <c r="O851" t="s">
        <v>223</v>
      </c>
      <c r="P851" t="s">
        <v>495</v>
      </c>
      <c r="Q851" t="s">
        <v>223</v>
      </c>
      <c r="R851" t="s">
        <v>223</v>
      </c>
      <c r="S851" t="s">
        <v>223</v>
      </c>
    </row>
    <row r="852" spans="1:19" ht="14.45" customHeight="1" x14ac:dyDescent="0.25">
      <c r="A852" t="s">
        <v>70</v>
      </c>
      <c r="B852" t="str">
        <f>VLOOKUP(D852,'Plateformes multimodales'!A:I,9,FALSE)</f>
        <v>France</v>
      </c>
      <c r="C852" s="6">
        <f>VLOOKUP(D852,'Plateformes multimodales'!A:E,5,FALSE)</f>
        <v>33</v>
      </c>
      <c r="D852" s="9" t="s">
        <v>238</v>
      </c>
      <c r="E852" t="str">
        <f>VLOOKUP(D852,'Plateformes multimodales'!A:B,2,FALSE)</f>
        <v>Naviland Cargo</v>
      </c>
      <c r="F852" t="str">
        <f>VLOOKUP(H852,'Plateformes multimodales'!A:I,9,FALSE)</f>
        <v>France</v>
      </c>
      <c r="G852" s="6">
        <f>VLOOKUP(H852,'Plateformes multimodales'!A:I,5,FALSE)</f>
        <v>76</v>
      </c>
      <c r="H852" s="9" t="s">
        <v>390</v>
      </c>
      <c r="I852" s="9" t="str">
        <f>VLOOKUP(H852,'Plateformes multimodales'!A:B,2,FALSE)</f>
        <v>Hanseatic Global Terminals</v>
      </c>
      <c r="K852" s="6" t="s">
        <v>19</v>
      </c>
      <c r="L852" s="6" t="s">
        <v>479</v>
      </c>
      <c r="M852" s="6" t="s">
        <v>18</v>
      </c>
      <c r="N852" s="6" t="s">
        <v>487</v>
      </c>
      <c r="O852" t="s">
        <v>223</v>
      </c>
      <c r="P852" t="s">
        <v>495</v>
      </c>
      <c r="Q852" t="s">
        <v>223</v>
      </c>
      <c r="R852" t="s">
        <v>223</v>
      </c>
      <c r="S852" t="s">
        <v>223</v>
      </c>
    </row>
    <row r="853" spans="1:19" ht="14.45" customHeight="1" x14ac:dyDescent="0.25">
      <c r="A853" t="s">
        <v>70</v>
      </c>
      <c r="B853" t="str">
        <f>VLOOKUP(D853,'Plateformes multimodales'!A:I,9,FALSE)</f>
        <v>France</v>
      </c>
      <c r="C853" s="6">
        <f>VLOOKUP(D853,'Plateformes multimodales'!A:E,5,FALSE)</f>
        <v>33</v>
      </c>
      <c r="D853" s="9" t="s">
        <v>238</v>
      </c>
      <c r="E853" t="str">
        <f>VLOOKUP(D853,'Plateformes multimodales'!A:B,2,FALSE)</f>
        <v>Naviland Cargo</v>
      </c>
      <c r="F853" t="str">
        <f>VLOOKUP(H853,'Plateformes multimodales'!A:I,9,FALSE)</f>
        <v>France</v>
      </c>
      <c r="G853" s="6">
        <f>VLOOKUP(H853,'Plateformes multimodales'!A:I,5,FALSE)</f>
        <v>76</v>
      </c>
      <c r="H853" s="9" t="s">
        <v>390</v>
      </c>
      <c r="I853" s="9" t="str">
        <f>VLOOKUP(H853,'Plateformes multimodales'!A:B,2,FALSE)</f>
        <v>Hanseatic Global Terminals</v>
      </c>
      <c r="K853" s="6" t="s">
        <v>19</v>
      </c>
      <c r="L853" s="6" t="s">
        <v>477</v>
      </c>
      <c r="M853" s="6" t="s">
        <v>18</v>
      </c>
      <c r="N853" s="6" t="s">
        <v>480</v>
      </c>
      <c r="O853" t="s">
        <v>223</v>
      </c>
      <c r="P853" t="s">
        <v>495</v>
      </c>
      <c r="Q853" t="s">
        <v>223</v>
      </c>
      <c r="R853" t="s">
        <v>223</v>
      </c>
      <c r="S853" t="s">
        <v>223</v>
      </c>
    </row>
    <row r="854" spans="1:19" ht="14.45" customHeight="1" x14ac:dyDescent="0.25">
      <c r="A854" t="s">
        <v>70</v>
      </c>
      <c r="B854" t="str">
        <f>VLOOKUP(D854,'Plateformes multimodales'!A:I,9,FALSE)</f>
        <v>France</v>
      </c>
      <c r="C854" s="6">
        <f>VLOOKUP(D854,'Plateformes multimodales'!A:E,5,FALSE)</f>
        <v>33</v>
      </c>
      <c r="D854" s="9" t="s">
        <v>238</v>
      </c>
      <c r="E854" t="str">
        <f>VLOOKUP(D854,'Plateformes multimodales'!A:B,2,FALSE)</f>
        <v>Naviland Cargo</v>
      </c>
      <c r="F854" t="str">
        <f>VLOOKUP(H854,'Plateformes multimodales'!A:I,9,FALSE)</f>
        <v>France</v>
      </c>
      <c r="G854" s="6">
        <f>VLOOKUP(H854,'Plateformes multimodales'!A:I,5,FALSE)</f>
        <v>76</v>
      </c>
      <c r="H854" s="9" t="s">
        <v>390</v>
      </c>
      <c r="I854" s="9" t="str">
        <f>VLOOKUP(H854,'Plateformes multimodales'!A:B,2,FALSE)</f>
        <v>Hanseatic Global Terminals</v>
      </c>
      <c r="K854" s="6" t="s">
        <v>18</v>
      </c>
      <c r="L854" s="6" t="s">
        <v>479</v>
      </c>
      <c r="M854" s="6" t="s">
        <v>17</v>
      </c>
      <c r="N854" s="6" t="s">
        <v>487</v>
      </c>
      <c r="O854" t="s">
        <v>223</v>
      </c>
      <c r="P854" t="s">
        <v>495</v>
      </c>
      <c r="Q854" t="s">
        <v>223</v>
      </c>
      <c r="R854" t="s">
        <v>223</v>
      </c>
      <c r="S854" t="s">
        <v>223</v>
      </c>
    </row>
    <row r="855" spans="1:19" ht="14.45" customHeight="1" x14ac:dyDescent="0.25">
      <c r="A855" t="s">
        <v>70</v>
      </c>
      <c r="B855" t="str">
        <f>VLOOKUP(D855,'Plateformes multimodales'!A:I,9,FALSE)</f>
        <v>France</v>
      </c>
      <c r="C855" s="6">
        <f>VLOOKUP(D855,'Plateformes multimodales'!A:E,5,FALSE)</f>
        <v>33</v>
      </c>
      <c r="D855" s="9" t="s">
        <v>238</v>
      </c>
      <c r="E855" t="str">
        <f>VLOOKUP(D855,'Plateformes multimodales'!A:B,2,FALSE)</f>
        <v>Naviland Cargo</v>
      </c>
      <c r="F855" t="str">
        <f>VLOOKUP(H855,'Plateformes multimodales'!A:I,9,FALSE)</f>
        <v>France</v>
      </c>
      <c r="G855" s="6">
        <f>VLOOKUP(H855,'Plateformes multimodales'!A:I,5,FALSE)</f>
        <v>76</v>
      </c>
      <c r="H855" s="9" t="s">
        <v>390</v>
      </c>
      <c r="I855" s="9" t="str">
        <f>VLOOKUP(H855,'Plateformes multimodales'!A:B,2,FALSE)</f>
        <v>Hanseatic Global Terminals</v>
      </c>
      <c r="K855" s="6" t="s">
        <v>18</v>
      </c>
      <c r="L855" s="6" t="s">
        <v>477</v>
      </c>
      <c r="M855" s="6" t="s">
        <v>17</v>
      </c>
      <c r="N855" s="6" t="s">
        <v>480</v>
      </c>
      <c r="O855" t="s">
        <v>223</v>
      </c>
      <c r="P855" t="s">
        <v>495</v>
      </c>
      <c r="Q855" t="s">
        <v>223</v>
      </c>
      <c r="R855" t="s">
        <v>223</v>
      </c>
      <c r="S855" t="s">
        <v>223</v>
      </c>
    </row>
    <row r="856" spans="1:19" ht="14.45" customHeight="1" x14ac:dyDescent="0.25">
      <c r="A856" t="s">
        <v>70</v>
      </c>
      <c r="B856" t="str">
        <f>VLOOKUP(D856,'Plateformes multimodales'!A:I,9,FALSE)</f>
        <v>France</v>
      </c>
      <c r="C856" s="6">
        <f>VLOOKUP(D856,'Plateformes multimodales'!A:E,5,FALSE)</f>
        <v>33</v>
      </c>
      <c r="D856" s="9" t="s">
        <v>238</v>
      </c>
      <c r="E856" t="str">
        <f>VLOOKUP(D856,'Plateformes multimodales'!A:B,2,FALSE)</f>
        <v>Naviland Cargo</v>
      </c>
      <c r="F856" t="str">
        <f>VLOOKUP(H856,'Plateformes multimodales'!A:I,9,FALSE)</f>
        <v>France</v>
      </c>
      <c r="G856" s="6">
        <f>VLOOKUP(H856,'Plateformes multimodales'!A:I,5,FALSE)</f>
        <v>76</v>
      </c>
      <c r="H856" s="9" t="s">
        <v>390</v>
      </c>
      <c r="I856" s="9" t="str">
        <f>VLOOKUP(H856,'Plateformes multimodales'!A:B,2,FALSE)</f>
        <v>Hanseatic Global Terminals</v>
      </c>
      <c r="K856" s="6" t="s">
        <v>17</v>
      </c>
      <c r="L856" s="6" t="s">
        <v>479</v>
      </c>
      <c r="M856" s="6" t="s">
        <v>19</v>
      </c>
      <c r="N856" s="6" t="s">
        <v>482</v>
      </c>
      <c r="O856" t="s">
        <v>223</v>
      </c>
      <c r="P856" t="s">
        <v>495</v>
      </c>
      <c r="Q856" t="s">
        <v>223</v>
      </c>
      <c r="R856" t="s">
        <v>223</v>
      </c>
      <c r="S856" t="s">
        <v>223</v>
      </c>
    </row>
    <row r="857" spans="1:19" ht="14.45" customHeight="1" x14ac:dyDescent="0.25">
      <c r="A857" t="s">
        <v>70</v>
      </c>
      <c r="B857" t="str">
        <f>VLOOKUP(D857,'Plateformes multimodales'!A:I,9,FALSE)</f>
        <v>France</v>
      </c>
      <c r="C857" s="6">
        <f>VLOOKUP(D857,'Plateformes multimodales'!A:E,5,FALSE)</f>
        <v>33</v>
      </c>
      <c r="D857" s="9" t="s">
        <v>238</v>
      </c>
      <c r="E857" t="str">
        <f>VLOOKUP(D857,'Plateformes multimodales'!A:B,2,FALSE)</f>
        <v>Naviland Cargo</v>
      </c>
      <c r="F857" t="str">
        <f>VLOOKUP(H857,'Plateformes multimodales'!A:I,9,FALSE)</f>
        <v>France</v>
      </c>
      <c r="G857" s="6">
        <f>VLOOKUP(H857,'Plateformes multimodales'!A:I,5,FALSE)</f>
        <v>76</v>
      </c>
      <c r="H857" s="9" t="s">
        <v>390</v>
      </c>
      <c r="I857" s="9" t="str">
        <f>VLOOKUP(H857,'Plateformes multimodales'!A:B,2,FALSE)</f>
        <v>Hanseatic Global Terminals</v>
      </c>
      <c r="K857" s="6" t="s">
        <v>17</v>
      </c>
      <c r="L857" s="6" t="s">
        <v>477</v>
      </c>
      <c r="M857" s="6" t="s">
        <v>19</v>
      </c>
      <c r="N857" s="6" t="s">
        <v>481</v>
      </c>
      <c r="O857" t="s">
        <v>223</v>
      </c>
      <c r="P857" t="s">
        <v>495</v>
      </c>
      <c r="Q857" t="s">
        <v>223</v>
      </c>
      <c r="R857" t="s">
        <v>223</v>
      </c>
      <c r="S857" t="s">
        <v>223</v>
      </c>
    </row>
    <row r="858" spans="1:19" ht="14.45" customHeight="1" x14ac:dyDescent="0.25">
      <c r="A858" t="s">
        <v>70</v>
      </c>
      <c r="B858" t="str">
        <f>VLOOKUP(D858,'Plateformes multimodales'!A:I,9,FALSE)</f>
        <v>France</v>
      </c>
      <c r="C858" s="6">
        <f>VLOOKUP(D858,'Plateformes multimodales'!A:E,5,FALSE)</f>
        <v>33</v>
      </c>
      <c r="D858" s="9" t="s">
        <v>238</v>
      </c>
      <c r="E858" t="str">
        <f>VLOOKUP(D858,'Plateformes multimodales'!A:B,2,FALSE)</f>
        <v>Naviland Cargo</v>
      </c>
      <c r="F858" t="str">
        <f>VLOOKUP(H858,'Plateformes multimodales'!A:I,9,FALSE)</f>
        <v>France</v>
      </c>
      <c r="G858" s="6">
        <f>VLOOKUP(H858,'Plateformes multimodales'!A:I,5,FALSE)</f>
        <v>13</v>
      </c>
      <c r="H858" s="9" t="s">
        <v>201</v>
      </c>
      <c r="I858" s="9" t="str">
        <f>VLOOKUP(H858,'Plateformes multimodales'!A:B,2,FALSE)</f>
        <v>Naviland Cargo</v>
      </c>
      <c r="K858" s="6" t="s">
        <v>15</v>
      </c>
      <c r="L858" s="6" t="s">
        <v>479</v>
      </c>
      <c r="M858" s="6" t="s">
        <v>16</v>
      </c>
      <c r="N858" s="6" t="s">
        <v>487</v>
      </c>
      <c r="O858" t="s">
        <v>223</v>
      </c>
      <c r="P858" t="s">
        <v>495</v>
      </c>
      <c r="Q858" t="s">
        <v>223</v>
      </c>
      <c r="R858" t="s">
        <v>223</v>
      </c>
      <c r="S858" t="s">
        <v>223</v>
      </c>
    </row>
    <row r="859" spans="1:19" ht="14.45" customHeight="1" x14ac:dyDescent="0.25">
      <c r="A859" t="s">
        <v>70</v>
      </c>
      <c r="B859" t="str">
        <f>VLOOKUP(D859,'Plateformes multimodales'!A:I,9,FALSE)</f>
        <v>France</v>
      </c>
      <c r="C859" s="6">
        <f>VLOOKUP(D859,'Plateformes multimodales'!A:E,5,FALSE)</f>
        <v>33</v>
      </c>
      <c r="D859" s="9" t="s">
        <v>238</v>
      </c>
      <c r="E859" t="str">
        <f>VLOOKUP(D859,'Plateformes multimodales'!A:B,2,FALSE)</f>
        <v>Naviland Cargo</v>
      </c>
      <c r="F859" t="str">
        <f>VLOOKUP(H859,'Plateformes multimodales'!A:I,9,FALSE)</f>
        <v>France</v>
      </c>
      <c r="G859" s="6">
        <f>VLOOKUP(H859,'Plateformes multimodales'!A:I,5,FALSE)</f>
        <v>13</v>
      </c>
      <c r="H859" s="9" t="s">
        <v>201</v>
      </c>
      <c r="I859" s="9" t="str">
        <f>VLOOKUP(H859,'Plateformes multimodales'!A:B,2,FALSE)</f>
        <v>Naviland Cargo</v>
      </c>
      <c r="K859" s="6" t="s">
        <v>15</v>
      </c>
      <c r="L859" s="6" t="s">
        <v>475</v>
      </c>
      <c r="M859" s="6" t="s">
        <v>19</v>
      </c>
      <c r="N859" s="6" t="s">
        <v>480</v>
      </c>
      <c r="O859" t="s">
        <v>223</v>
      </c>
      <c r="P859" t="s">
        <v>495</v>
      </c>
      <c r="Q859" t="s">
        <v>223</v>
      </c>
      <c r="R859" t="s">
        <v>223</v>
      </c>
      <c r="S859" t="s">
        <v>223</v>
      </c>
    </row>
    <row r="860" spans="1:19" ht="14.45" customHeight="1" x14ac:dyDescent="0.25">
      <c r="A860" t="s">
        <v>70</v>
      </c>
      <c r="B860" t="str">
        <f>VLOOKUP(D860,'Plateformes multimodales'!A:I,9,FALSE)</f>
        <v>France</v>
      </c>
      <c r="C860" s="6">
        <f>VLOOKUP(D860,'Plateformes multimodales'!A:E,5,FALSE)</f>
        <v>33</v>
      </c>
      <c r="D860" s="9" t="s">
        <v>238</v>
      </c>
      <c r="E860" t="str">
        <f>VLOOKUP(D860,'Plateformes multimodales'!A:B,2,FALSE)</f>
        <v>Naviland Cargo</v>
      </c>
      <c r="F860" t="str">
        <f>VLOOKUP(H860,'Plateformes multimodales'!A:I,9,FALSE)</f>
        <v>France</v>
      </c>
      <c r="G860" s="6">
        <f>VLOOKUP(H860,'Plateformes multimodales'!A:I,5,FALSE)</f>
        <v>13</v>
      </c>
      <c r="H860" s="9" t="s">
        <v>201</v>
      </c>
      <c r="I860" s="9" t="str">
        <f>VLOOKUP(H860,'Plateformes multimodales'!A:B,2,FALSE)</f>
        <v>Naviland Cargo</v>
      </c>
      <c r="K860" s="6" t="s">
        <v>16</v>
      </c>
      <c r="L860" s="6" t="s">
        <v>475</v>
      </c>
      <c r="M860" s="6" t="s">
        <v>18</v>
      </c>
      <c r="N860" s="6" t="s">
        <v>480</v>
      </c>
      <c r="O860" t="s">
        <v>223</v>
      </c>
      <c r="P860" t="s">
        <v>495</v>
      </c>
      <c r="Q860" t="s">
        <v>223</v>
      </c>
      <c r="R860" t="s">
        <v>223</v>
      </c>
      <c r="S860" t="s">
        <v>223</v>
      </c>
    </row>
    <row r="861" spans="1:19" ht="14.45" customHeight="1" x14ac:dyDescent="0.25">
      <c r="A861" t="s">
        <v>70</v>
      </c>
      <c r="B861" t="str">
        <f>VLOOKUP(D861,'Plateformes multimodales'!A:I,9,FALSE)</f>
        <v>France</v>
      </c>
      <c r="C861" s="6">
        <f>VLOOKUP(D861,'Plateformes multimodales'!A:E,5,FALSE)</f>
        <v>33</v>
      </c>
      <c r="D861" s="9" t="s">
        <v>238</v>
      </c>
      <c r="E861" t="str">
        <f>VLOOKUP(D861,'Plateformes multimodales'!A:B,2,FALSE)</f>
        <v>Naviland Cargo</v>
      </c>
      <c r="F861" t="str">
        <f>VLOOKUP(H861,'Plateformes multimodales'!A:I,9,FALSE)</f>
        <v>France</v>
      </c>
      <c r="G861" s="6">
        <f>VLOOKUP(H861,'Plateformes multimodales'!A:I,5,FALSE)</f>
        <v>13</v>
      </c>
      <c r="H861" s="9" t="s">
        <v>201</v>
      </c>
      <c r="I861" s="9" t="str">
        <f>VLOOKUP(H861,'Plateformes multimodales'!A:B,2,FALSE)</f>
        <v>Naviland Cargo</v>
      </c>
      <c r="K861" s="6" t="s">
        <v>19</v>
      </c>
      <c r="L861" s="6" t="s">
        <v>475</v>
      </c>
      <c r="M861" s="6" t="s">
        <v>17</v>
      </c>
      <c r="N861" s="6" t="s">
        <v>480</v>
      </c>
      <c r="O861" t="s">
        <v>223</v>
      </c>
      <c r="P861" t="s">
        <v>495</v>
      </c>
      <c r="Q861" t="s">
        <v>223</v>
      </c>
      <c r="R861" t="s">
        <v>223</v>
      </c>
      <c r="S861" t="s">
        <v>223</v>
      </c>
    </row>
    <row r="862" spans="1:19" ht="14.45" customHeight="1" x14ac:dyDescent="0.25">
      <c r="A862" t="s">
        <v>70</v>
      </c>
      <c r="B862" t="str">
        <f>VLOOKUP(D862,'Plateformes multimodales'!A:I,9,FALSE)</f>
        <v>France</v>
      </c>
      <c r="C862" s="6">
        <f>VLOOKUP(D862,'Plateformes multimodales'!A:E,5,FALSE)</f>
        <v>33</v>
      </c>
      <c r="D862" s="9" t="s">
        <v>238</v>
      </c>
      <c r="E862" t="str">
        <f>VLOOKUP(D862,'Plateformes multimodales'!A:B,2,FALSE)</f>
        <v>Naviland Cargo</v>
      </c>
      <c r="F862" t="str">
        <f>VLOOKUP(H862,'Plateformes multimodales'!A:I,9,FALSE)</f>
        <v>France</v>
      </c>
      <c r="G862" s="6">
        <f>VLOOKUP(H862,'Plateformes multimodales'!A:I,5,FALSE)</f>
        <v>13</v>
      </c>
      <c r="H862" s="9" t="s">
        <v>201</v>
      </c>
      <c r="I862" s="9" t="str">
        <f>VLOOKUP(H862,'Plateformes multimodales'!A:B,2,FALSE)</f>
        <v>Naviland Cargo</v>
      </c>
      <c r="K862" s="6" t="s">
        <v>17</v>
      </c>
      <c r="L862" s="6" t="s">
        <v>475</v>
      </c>
      <c r="M862" s="6" t="s">
        <v>19</v>
      </c>
      <c r="N862" s="6" t="s">
        <v>480</v>
      </c>
      <c r="O862" t="s">
        <v>223</v>
      </c>
      <c r="P862" t="s">
        <v>495</v>
      </c>
      <c r="Q862" t="s">
        <v>223</v>
      </c>
      <c r="R862" t="s">
        <v>223</v>
      </c>
      <c r="S862" t="s">
        <v>223</v>
      </c>
    </row>
    <row r="863" spans="1:19" ht="14.45" customHeight="1" x14ac:dyDescent="0.25">
      <c r="A863" t="s">
        <v>70</v>
      </c>
      <c r="B863" t="str">
        <f>VLOOKUP(D863,'Plateformes multimodales'!A:I,9,FALSE)</f>
        <v>France</v>
      </c>
      <c r="C863" s="6">
        <f>VLOOKUP(D863,'Plateformes multimodales'!A:E,5,FALSE)</f>
        <v>33</v>
      </c>
      <c r="D863" s="9" t="s">
        <v>238</v>
      </c>
      <c r="E863" t="str">
        <f>VLOOKUP(D863,'Plateformes multimodales'!A:B,2,FALSE)</f>
        <v>Naviland Cargo</v>
      </c>
      <c r="F863" t="str">
        <f>VLOOKUP(H863,'Plateformes multimodales'!A:I,9,FALSE)</f>
        <v>France</v>
      </c>
      <c r="G863" s="6">
        <f>VLOOKUP(H863,'Plateformes multimodales'!A:I,5,FALSE)</f>
        <v>37</v>
      </c>
      <c r="H863" s="9" t="s">
        <v>302</v>
      </c>
      <c r="I863" s="9" t="str">
        <f>VLOOKUP(H863,'Plateformes multimodales'!A:B,2,FALSE)</f>
        <v>Naviland Cargo</v>
      </c>
      <c r="K863" s="6" t="s">
        <v>15</v>
      </c>
      <c r="L863" s="6" t="s">
        <v>479</v>
      </c>
      <c r="M863" s="6" t="s">
        <v>16</v>
      </c>
      <c r="N863" s="6" t="s">
        <v>484</v>
      </c>
      <c r="O863" t="s">
        <v>223</v>
      </c>
      <c r="P863" t="s">
        <v>495</v>
      </c>
      <c r="Q863" t="s">
        <v>223</v>
      </c>
      <c r="R863" t="s">
        <v>223</v>
      </c>
      <c r="S863" t="s">
        <v>223</v>
      </c>
    </row>
    <row r="864" spans="1:19" ht="14.45" customHeight="1" x14ac:dyDescent="0.25">
      <c r="A864" t="s">
        <v>70</v>
      </c>
      <c r="B864" t="str">
        <f>VLOOKUP(D864,'Plateformes multimodales'!A:I,9,FALSE)</f>
        <v>France</v>
      </c>
      <c r="C864" s="6">
        <f>VLOOKUP(D864,'Plateformes multimodales'!A:E,5,FALSE)</f>
        <v>33</v>
      </c>
      <c r="D864" s="9" t="s">
        <v>238</v>
      </c>
      <c r="E864" t="str">
        <f>VLOOKUP(D864,'Plateformes multimodales'!A:B,2,FALSE)</f>
        <v>Naviland Cargo</v>
      </c>
      <c r="F864" t="str">
        <f>VLOOKUP(H864,'Plateformes multimodales'!A:I,9,FALSE)</f>
        <v>France</v>
      </c>
      <c r="G864" s="6">
        <f>VLOOKUP(H864,'Plateformes multimodales'!A:I,5,FALSE)</f>
        <v>37</v>
      </c>
      <c r="H864" s="9" t="s">
        <v>302</v>
      </c>
      <c r="I864" s="9" t="str">
        <f>VLOOKUP(H864,'Plateformes multimodales'!A:B,2,FALSE)</f>
        <v>Naviland Cargo</v>
      </c>
      <c r="K864" s="6" t="s">
        <v>16</v>
      </c>
      <c r="L864" s="6" t="s">
        <v>479</v>
      </c>
      <c r="M864" s="6" t="s">
        <v>19</v>
      </c>
      <c r="N864" s="6" t="s">
        <v>484</v>
      </c>
      <c r="O864" t="s">
        <v>223</v>
      </c>
      <c r="P864" t="s">
        <v>495</v>
      </c>
      <c r="Q864" t="s">
        <v>223</v>
      </c>
      <c r="R864" t="s">
        <v>223</v>
      </c>
      <c r="S864" t="s">
        <v>223</v>
      </c>
    </row>
    <row r="865" spans="1:19" ht="14.45" customHeight="1" x14ac:dyDescent="0.25">
      <c r="A865" t="s">
        <v>70</v>
      </c>
      <c r="B865" t="str">
        <f>VLOOKUP(D865,'Plateformes multimodales'!A:I,9,FALSE)</f>
        <v>France</v>
      </c>
      <c r="C865" s="6">
        <f>VLOOKUP(D865,'Plateformes multimodales'!A:E,5,FALSE)</f>
        <v>33</v>
      </c>
      <c r="D865" s="9" t="s">
        <v>238</v>
      </c>
      <c r="E865" t="str">
        <f>VLOOKUP(D865,'Plateformes multimodales'!A:B,2,FALSE)</f>
        <v>Naviland Cargo</v>
      </c>
      <c r="F865" t="str">
        <f>VLOOKUP(H865,'Plateformes multimodales'!A:I,9,FALSE)</f>
        <v>France</v>
      </c>
      <c r="G865" s="6">
        <f>VLOOKUP(H865,'Plateformes multimodales'!A:I,5,FALSE)</f>
        <v>37</v>
      </c>
      <c r="H865" s="9" t="s">
        <v>302</v>
      </c>
      <c r="I865" s="9" t="str">
        <f>VLOOKUP(H865,'Plateformes multimodales'!A:B,2,FALSE)</f>
        <v>Naviland Cargo</v>
      </c>
      <c r="K865" s="6" t="s">
        <v>19</v>
      </c>
      <c r="L865" s="6" t="s">
        <v>479</v>
      </c>
      <c r="M865" s="6" t="s">
        <v>18</v>
      </c>
      <c r="N865" s="6" t="s">
        <v>484</v>
      </c>
      <c r="O865" t="s">
        <v>223</v>
      </c>
      <c r="P865" t="s">
        <v>495</v>
      </c>
      <c r="Q865" t="s">
        <v>223</v>
      </c>
      <c r="R865" t="s">
        <v>223</v>
      </c>
      <c r="S865" t="s">
        <v>223</v>
      </c>
    </row>
    <row r="866" spans="1:19" ht="14.45" customHeight="1" x14ac:dyDescent="0.25">
      <c r="A866" t="s">
        <v>70</v>
      </c>
      <c r="B866" t="str">
        <f>VLOOKUP(D866,'Plateformes multimodales'!A:I,9,FALSE)</f>
        <v>France</v>
      </c>
      <c r="C866" s="6">
        <f>VLOOKUP(D866,'Plateformes multimodales'!A:E,5,FALSE)</f>
        <v>33</v>
      </c>
      <c r="D866" s="9" t="s">
        <v>238</v>
      </c>
      <c r="E866" t="str">
        <f>VLOOKUP(D866,'Plateformes multimodales'!A:B,2,FALSE)</f>
        <v>Naviland Cargo</v>
      </c>
      <c r="F866" t="str">
        <f>VLOOKUP(H866,'Plateformes multimodales'!A:I,9,FALSE)</f>
        <v>France</v>
      </c>
      <c r="G866" s="6">
        <f>VLOOKUP(H866,'Plateformes multimodales'!A:I,5,FALSE)</f>
        <v>37</v>
      </c>
      <c r="H866" s="9" t="s">
        <v>302</v>
      </c>
      <c r="I866" s="9" t="str">
        <f>VLOOKUP(H866,'Plateformes multimodales'!A:B,2,FALSE)</f>
        <v>Naviland Cargo</v>
      </c>
      <c r="K866" s="6" t="s">
        <v>18</v>
      </c>
      <c r="L866" s="6" t="s">
        <v>479</v>
      </c>
      <c r="M866" s="6" t="s">
        <v>17</v>
      </c>
      <c r="N866" s="6" t="s">
        <v>484</v>
      </c>
      <c r="O866" t="s">
        <v>223</v>
      </c>
      <c r="P866" t="s">
        <v>495</v>
      </c>
      <c r="Q866" t="s">
        <v>223</v>
      </c>
      <c r="R866" t="s">
        <v>223</v>
      </c>
      <c r="S866" t="s">
        <v>223</v>
      </c>
    </row>
    <row r="867" spans="1:19" ht="14.45" customHeight="1" x14ac:dyDescent="0.25">
      <c r="A867" t="s">
        <v>70</v>
      </c>
      <c r="B867" t="str">
        <f>VLOOKUP(D867,'Plateformes multimodales'!A:I,9,FALSE)</f>
        <v>France</v>
      </c>
      <c r="C867" s="6">
        <f>VLOOKUP(D867,'Plateformes multimodales'!A:E,5,FALSE)</f>
        <v>33</v>
      </c>
      <c r="D867" s="9" t="s">
        <v>238</v>
      </c>
      <c r="E867" t="str">
        <f>VLOOKUP(D867,'Plateformes multimodales'!A:B,2,FALSE)</f>
        <v>Naviland Cargo</v>
      </c>
      <c r="F867" t="str">
        <f>VLOOKUP(H867,'Plateformes multimodales'!A:I,9,FALSE)</f>
        <v>France</v>
      </c>
      <c r="G867" s="6">
        <f>VLOOKUP(H867,'Plateformes multimodales'!A:I,5,FALSE)</f>
        <v>37</v>
      </c>
      <c r="H867" s="9" t="s">
        <v>302</v>
      </c>
      <c r="I867" s="9" t="str">
        <f>VLOOKUP(H867,'Plateformes multimodales'!A:B,2,FALSE)</f>
        <v>Naviland Cargo</v>
      </c>
      <c r="K867" s="6" t="s">
        <v>17</v>
      </c>
      <c r="L867" s="6" t="s">
        <v>479</v>
      </c>
      <c r="M867" s="6" t="s">
        <v>19</v>
      </c>
      <c r="N867" s="6" t="s">
        <v>456</v>
      </c>
      <c r="O867" t="s">
        <v>223</v>
      </c>
      <c r="P867" t="s">
        <v>495</v>
      </c>
      <c r="Q867" t="s">
        <v>223</v>
      </c>
      <c r="R867" t="s">
        <v>223</v>
      </c>
      <c r="S867" t="s">
        <v>223</v>
      </c>
    </row>
    <row r="868" spans="1:19" ht="14.45" customHeight="1" x14ac:dyDescent="0.25">
      <c r="A868" t="s">
        <v>70</v>
      </c>
      <c r="B868" t="str">
        <f>VLOOKUP(D868,'Plateformes multimodales'!A:I,9,FALSE)</f>
        <v>France</v>
      </c>
      <c r="C868" s="6">
        <f>VLOOKUP(D868,'Plateformes multimodales'!A:E,5,FALSE)</f>
        <v>33</v>
      </c>
      <c r="D868" s="9" t="s">
        <v>238</v>
      </c>
      <c r="E868" t="str">
        <f>VLOOKUP(D868,'Plateformes multimodales'!A:B,2,FALSE)</f>
        <v>Naviland Cargo</v>
      </c>
      <c r="F868" t="str">
        <f>VLOOKUP(H868,'Plateformes multimodales'!A:I,9,FALSE)</f>
        <v>France</v>
      </c>
      <c r="G868" s="6">
        <f>VLOOKUP(H868,'Plateformes multimodales'!A:I,5,FALSE)</f>
        <v>67</v>
      </c>
      <c r="H868" s="9" t="s">
        <v>298</v>
      </c>
      <c r="I868" s="9" t="str">
        <f>VLOOKUP(H868,'Plateformes multimodales'!A:B,2,FALSE)</f>
        <v>Naviland Cargo</v>
      </c>
      <c r="K868" s="6" t="s">
        <v>15</v>
      </c>
      <c r="L868" s="6" t="s">
        <v>475</v>
      </c>
      <c r="M868" s="6" t="s">
        <v>17</v>
      </c>
      <c r="N868" s="6" t="s">
        <v>482</v>
      </c>
      <c r="O868" t="s">
        <v>223</v>
      </c>
      <c r="P868" t="s">
        <v>495</v>
      </c>
      <c r="Q868" t="s">
        <v>223</v>
      </c>
      <c r="R868" t="s">
        <v>223</v>
      </c>
      <c r="S868" t="s">
        <v>223</v>
      </c>
    </row>
    <row r="869" spans="1:19" ht="14.45" customHeight="1" x14ac:dyDescent="0.25">
      <c r="A869" t="s">
        <v>70</v>
      </c>
      <c r="B869" t="str">
        <f>VLOOKUP(D869,'Plateformes multimodales'!A:I,9,FALSE)</f>
        <v>France</v>
      </c>
      <c r="C869" s="6">
        <f>VLOOKUP(D869,'Plateformes multimodales'!A:E,5,FALSE)</f>
        <v>33</v>
      </c>
      <c r="D869" s="9" t="s">
        <v>238</v>
      </c>
      <c r="E869" t="str">
        <f>VLOOKUP(D869,'Plateformes multimodales'!A:B,2,FALSE)</f>
        <v>Naviland Cargo</v>
      </c>
      <c r="F869" t="str">
        <f>VLOOKUP(H869,'Plateformes multimodales'!A:I,9,FALSE)</f>
        <v>France</v>
      </c>
      <c r="G869" s="6">
        <f>VLOOKUP(H869,'Plateformes multimodales'!A:I,5,FALSE)</f>
        <v>67</v>
      </c>
      <c r="H869" s="9" t="s">
        <v>298</v>
      </c>
      <c r="I869" s="9" t="str">
        <f>VLOOKUP(H869,'Plateformes multimodales'!A:B,2,FALSE)</f>
        <v>Naviland Cargo</v>
      </c>
      <c r="K869" s="6" t="s">
        <v>16</v>
      </c>
      <c r="L869" s="6" t="s">
        <v>475</v>
      </c>
      <c r="M869" s="6" t="s">
        <v>19</v>
      </c>
      <c r="N869" s="6" t="s">
        <v>474</v>
      </c>
      <c r="O869" t="s">
        <v>223</v>
      </c>
      <c r="P869" t="s">
        <v>495</v>
      </c>
      <c r="Q869" t="s">
        <v>223</v>
      </c>
      <c r="R869" t="s">
        <v>223</v>
      </c>
      <c r="S869" t="s">
        <v>223</v>
      </c>
    </row>
    <row r="870" spans="1:19" ht="14.45" customHeight="1" x14ac:dyDescent="0.25">
      <c r="A870" t="s">
        <v>70</v>
      </c>
      <c r="B870" t="str">
        <f>VLOOKUP(D870,'Plateformes multimodales'!A:I,9,FALSE)</f>
        <v>France</v>
      </c>
      <c r="C870" s="6">
        <f>VLOOKUP(D870,'Plateformes multimodales'!A:E,5,FALSE)</f>
        <v>33</v>
      </c>
      <c r="D870" s="9" t="s">
        <v>238</v>
      </c>
      <c r="E870" t="str">
        <f>VLOOKUP(D870,'Plateformes multimodales'!A:B,2,FALSE)</f>
        <v>Naviland Cargo</v>
      </c>
      <c r="F870" t="str">
        <f>VLOOKUP(H870,'Plateformes multimodales'!A:I,9,FALSE)</f>
        <v>France</v>
      </c>
      <c r="G870" s="6">
        <f>VLOOKUP(H870,'Plateformes multimodales'!A:I,5,FALSE)</f>
        <v>67</v>
      </c>
      <c r="H870" s="9" t="s">
        <v>298</v>
      </c>
      <c r="I870" s="9" t="str">
        <f>VLOOKUP(H870,'Plateformes multimodales'!A:B,2,FALSE)</f>
        <v>Naviland Cargo</v>
      </c>
      <c r="K870" s="6" t="s">
        <v>19</v>
      </c>
      <c r="L870" s="6" t="s">
        <v>475</v>
      </c>
      <c r="M870" s="6" t="s">
        <v>18</v>
      </c>
      <c r="N870" s="6" t="s">
        <v>485</v>
      </c>
      <c r="O870" t="s">
        <v>223</v>
      </c>
      <c r="P870" t="s">
        <v>495</v>
      </c>
      <c r="Q870" t="s">
        <v>223</v>
      </c>
      <c r="R870" t="s">
        <v>223</v>
      </c>
      <c r="S870" t="s">
        <v>223</v>
      </c>
    </row>
    <row r="871" spans="1:19" ht="14.45" customHeight="1" x14ac:dyDescent="0.25">
      <c r="A871" t="s">
        <v>70</v>
      </c>
      <c r="B871" t="str">
        <f>VLOOKUP(D871,'Plateformes multimodales'!A:I,9,FALSE)</f>
        <v>France</v>
      </c>
      <c r="C871" s="6">
        <f>VLOOKUP(D871,'Plateformes multimodales'!A:E,5,FALSE)</f>
        <v>33</v>
      </c>
      <c r="D871" s="9" t="s">
        <v>238</v>
      </c>
      <c r="E871" t="str">
        <f>VLOOKUP(D871,'Plateformes multimodales'!A:B,2,FALSE)</f>
        <v>Naviland Cargo</v>
      </c>
      <c r="F871" t="str">
        <f>VLOOKUP(H871,'Plateformes multimodales'!A:I,9,FALSE)</f>
        <v>France</v>
      </c>
      <c r="G871" s="6">
        <f>VLOOKUP(H871,'Plateformes multimodales'!A:I,5,FALSE)</f>
        <v>67</v>
      </c>
      <c r="H871" s="9" t="s">
        <v>298</v>
      </c>
      <c r="I871" s="9" t="str">
        <f>VLOOKUP(H871,'Plateformes multimodales'!A:B,2,FALSE)</f>
        <v>Naviland Cargo</v>
      </c>
      <c r="K871" s="6" t="s">
        <v>18</v>
      </c>
      <c r="L871" s="6" t="s">
        <v>475</v>
      </c>
      <c r="M871" s="6" t="s">
        <v>17</v>
      </c>
      <c r="N871" s="6" t="s">
        <v>485</v>
      </c>
      <c r="O871" t="s">
        <v>223</v>
      </c>
      <c r="P871" t="s">
        <v>495</v>
      </c>
      <c r="Q871" t="s">
        <v>223</v>
      </c>
      <c r="R871" t="s">
        <v>223</v>
      </c>
      <c r="S871" t="s">
        <v>223</v>
      </c>
    </row>
    <row r="872" spans="1:19" ht="14.45" customHeight="1" x14ac:dyDescent="0.25">
      <c r="A872" t="s">
        <v>70</v>
      </c>
      <c r="B872" t="str">
        <f>VLOOKUP(D872,'Plateformes multimodales'!A:I,9,FALSE)</f>
        <v>France</v>
      </c>
      <c r="C872" s="6">
        <f>VLOOKUP(D872,'Plateformes multimodales'!A:E,5,FALSE)</f>
        <v>33</v>
      </c>
      <c r="D872" s="9" t="s">
        <v>238</v>
      </c>
      <c r="E872" t="str">
        <f>VLOOKUP(D872,'Plateformes multimodales'!A:B,2,FALSE)</f>
        <v>Naviland Cargo</v>
      </c>
      <c r="F872" t="str">
        <f>VLOOKUP(H872,'Plateformes multimodales'!A:I,9,FALSE)</f>
        <v>France</v>
      </c>
      <c r="G872" s="6">
        <f>VLOOKUP(H872,'Plateformes multimodales'!A:I,5,FALSE)</f>
        <v>67</v>
      </c>
      <c r="H872" s="9" t="s">
        <v>298</v>
      </c>
      <c r="I872" s="9" t="str">
        <f>VLOOKUP(H872,'Plateformes multimodales'!A:B,2,FALSE)</f>
        <v>Naviland Cargo</v>
      </c>
      <c r="K872" s="6" t="s">
        <v>17</v>
      </c>
      <c r="L872" s="6" t="s">
        <v>475</v>
      </c>
      <c r="M872" s="6" t="s">
        <v>17</v>
      </c>
      <c r="N872" s="6" t="s">
        <v>485</v>
      </c>
      <c r="O872" t="s">
        <v>223</v>
      </c>
      <c r="P872" t="s">
        <v>495</v>
      </c>
      <c r="Q872" t="s">
        <v>223</v>
      </c>
      <c r="R872" t="s">
        <v>223</v>
      </c>
      <c r="S872" t="s">
        <v>223</v>
      </c>
    </row>
    <row r="873" spans="1:19" ht="14.45" customHeight="1" x14ac:dyDescent="0.25">
      <c r="A873" t="s">
        <v>70</v>
      </c>
      <c r="B873" t="str">
        <f>VLOOKUP(D873,'Plateformes multimodales'!A:I,9,FALSE)</f>
        <v>France</v>
      </c>
      <c r="C873" s="6">
        <f>VLOOKUP(D873,'Plateformes multimodales'!A:E,5,FALSE)</f>
        <v>33</v>
      </c>
      <c r="D873" s="9" t="s">
        <v>238</v>
      </c>
      <c r="E873" t="str">
        <f>VLOOKUP(D873,'Plateformes multimodales'!A:B,2,FALSE)</f>
        <v>Naviland Cargo</v>
      </c>
      <c r="F873" t="str">
        <f>VLOOKUP(H873,'Plateformes multimodales'!A:I,9,FALSE)</f>
        <v>France</v>
      </c>
      <c r="G873" s="6">
        <f>VLOOKUP(H873,'Plateformes multimodales'!A:I,5,FALSE)</f>
        <v>94</v>
      </c>
      <c r="H873" s="9" t="s">
        <v>253</v>
      </c>
      <c r="I873" s="9" t="str">
        <f>VLOOKUP(H873,'Plateformes multimodales'!A:B,2,FALSE)</f>
        <v>Naviland Cargo</v>
      </c>
      <c r="K873" s="6" t="s">
        <v>15</v>
      </c>
      <c r="L873" s="6" t="s">
        <v>479</v>
      </c>
      <c r="M873" s="6" t="s">
        <v>16</v>
      </c>
      <c r="N873" s="6" t="s">
        <v>456</v>
      </c>
      <c r="O873" t="s">
        <v>223</v>
      </c>
      <c r="P873" t="s">
        <v>495</v>
      </c>
      <c r="Q873" t="s">
        <v>223</v>
      </c>
      <c r="R873" t="s">
        <v>223</v>
      </c>
      <c r="S873" t="s">
        <v>223</v>
      </c>
    </row>
    <row r="874" spans="1:19" ht="14.45" customHeight="1" x14ac:dyDescent="0.25">
      <c r="A874" t="s">
        <v>70</v>
      </c>
      <c r="B874" t="str">
        <f>VLOOKUP(D874,'Plateformes multimodales'!A:I,9,FALSE)</f>
        <v>France</v>
      </c>
      <c r="C874" s="6">
        <f>VLOOKUP(D874,'Plateformes multimodales'!A:E,5,FALSE)</f>
        <v>33</v>
      </c>
      <c r="D874" s="9" t="s">
        <v>238</v>
      </c>
      <c r="E874" t="str">
        <f>VLOOKUP(D874,'Plateformes multimodales'!A:B,2,FALSE)</f>
        <v>Naviland Cargo</v>
      </c>
      <c r="F874" t="str">
        <f>VLOOKUP(H874,'Plateformes multimodales'!A:I,9,FALSE)</f>
        <v>France</v>
      </c>
      <c r="G874" s="6">
        <f>VLOOKUP(H874,'Plateformes multimodales'!A:I,5,FALSE)</f>
        <v>94</v>
      </c>
      <c r="H874" s="9" t="s">
        <v>253</v>
      </c>
      <c r="I874" s="9" t="str">
        <f>VLOOKUP(H874,'Plateformes multimodales'!A:B,2,FALSE)</f>
        <v>Naviland Cargo</v>
      </c>
      <c r="K874" s="6" t="s">
        <v>16</v>
      </c>
      <c r="L874" s="6" t="s">
        <v>479</v>
      </c>
      <c r="M874" s="6" t="s">
        <v>19</v>
      </c>
      <c r="N874" s="6" t="s">
        <v>456</v>
      </c>
      <c r="O874" t="s">
        <v>223</v>
      </c>
      <c r="P874" t="s">
        <v>495</v>
      </c>
      <c r="Q874" t="s">
        <v>223</v>
      </c>
      <c r="R874" t="s">
        <v>223</v>
      </c>
      <c r="S874" t="s">
        <v>223</v>
      </c>
    </row>
    <row r="875" spans="1:19" ht="14.45" customHeight="1" x14ac:dyDescent="0.25">
      <c r="A875" t="s">
        <v>70</v>
      </c>
      <c r="B875" t="str">
        <f>VLOOKUP(D875,'Plateformes multimodales'!A:I,9,FALSE)</f>
        <v>France</v>
      </c>
      <c r="C875" s="6">
        <f>VLOOKUP(D875,'Plateformes multimodales'!A:E,5,FALSE)</f>
        <v>33</v>
      </c>
      <c r="D875" s="9" t="s">
        <v>238</v>
      </c>
      <c r="E875" t="str">
        <f>VLOOKUP(D875,'Plateformes multimodales'!A:B,2,FALSE)</f>
        <v>Naviland Cargo</v>
      </c>
      <c r="F875" t="str">
        <f>VLOOKUP(H875,'Plateformes multimodales'!A:I,9,FALSE)</f>
        <v>France</v>
      </c>
      <c r="G875" s="6">
        <f>VLOOKUP(H875,'Plateformes multimodales'!A:I,5,FALSE)</f>
        <v>94</v>
      </c>
      <c r="H875" s="9" t="s">
        <v>253</v>
      </c>
      <c r="I875" s="9" t="str">
        <f>VLOOKUP(H875,'Plateformes multimodales'!A:B,2,FALSE)</f>
        <v>Naviland Cargo</v>
      </c>
      <c r="K875" s="6" t="s">
        <v>19</v>
      </c>
      <c r="L875" s="6" t="s">
        <v>479</v>
      </c>
      <c r="M875" s="6" t="s">
        <v>18</v>
      </c>
      <c r="N875" s="6" t="s">
        <v>456</v>
      </c>
      <c r="O875" t="s">
        <v>223</v>
      </c>
      <c r="P875" t="s">
        <v>495</v>
      </c>
      <c r="Q875" t="s">
        <v>223</v>
      </c>
      <c r="R875" t="s">
        <v>223</v>
      </c>
      <c r="S875" t="s">
        <v>223</v>
      </c>
    </row>
    <row r="876" spans="1:19" ht="14.45" customHeight="1" x14ac:dyDescent="0.25">
      <c r="A876" t="s">
        <v>70</v>
      </c>
      <c r="B876" t="str">
        <f>VLOOKUP(D876,'Plateformes multimodales'!A:I,9,FALSE)</f>
        <v>France</v>
      </c>
      <c r="C876" s="6">
        <f>VLOOKUP(D876,'Plateformes multimodales'!A:E,5,FALSE)</f>
        <v>33</v>
      </c>
      <c r="D876" s="9" t="s">
        <v>238</v>
      </c>
      <c r="E876" t="str">
        <f>VLOOKUP(D876,'Plateformes multimodales'!A:B,2,FALSE)</f>
        <v>Naviland Cargo</v>
      </c>
      <c r="F876" t="str">
        <f>VLOOKUP(H876,'Plateformes multimodales'!A:I,9,FALSE)</f>
        <v>France</v>
      </c>
      <c r="G876" s="6">
        <f>VLOOKUP(H876,'Plateformes multimodales'!A:I,5,FALSE)</f>
        <v>94</v>
      </c>
      <c r="H876" s="9" t="s">
        <v>253</v>
      </c>
      <c r="I876" s="9" t="str">
        <f>VLOOKUP(H876,'Plateformes multimodales'!A:B,2,FALSE)</f>
        <v>Naviland Cargo</v>
      </c>
      <c r="K876" s="6" t="s">
        <v>18</v>
      </c>
      <c r="L876" s="6" t="s">
        <v>479</v>
      </c>
      <c r="M876" s="6" t="s">
        <v>17</v>
      </c>
      <c r="N876" s="6" t="s">
        <v>456</v>
      </c>
      <c r="O876" t="s">
        <v>223</v>
      </c>
      <c r="P876" t="s">
        <v>495</v>
      </c>
      <c r="Q876" t="s">
        <v>223</v>
      </c>
      <c r="R876" t="s">
        <v>223</v>
      </c>
      <c r="S876" t="s">
        <v>223</v>
      </c>
    </row>
    <row r="877" spans="1:19" ht="14.45" customHeight="1" x14ac:dyDescent="0.25">
      <c r="A877" t="s">
        <v>70</v>
      </c>
      <c r="B877" t="str">
        <f>VLOOKUP(D877,'Plateformes multimodales'!A:I,9,FALSE)</f>
        <v>France</v>
      </c>
      <c r="C877" s="6">
        <f>VLOOKUP(D877,'Plateformes multimodales'!A:E,5,FALSE)</f>
        <v>33</v>
      </c>
      <c r="D877" s="9" t="s">
        <v>238</v>
      </c>
      <c r="E877" t="str">
        <f>VLOOKUP(D877,'Plateformes multimodales'!A:B,2,FALSE)</f>
        <v>Naviland Cargo</v>
      </c>
      <c r="F877" t="str">
        <f>VLOOKUP(H877,'Plateformes multimodales'!A:I,9,FALSE)</f>
        <v>France</v>
      </c>
      <c r="G877" s="6">
        <f>VLOOKUP(H877,'Plateformes multimodales'!A:I,5,FALSE)</f>
        <v>94</v>
      </c>
      <c r="H877" s="9" t="s">
        <v>253</v>
      </c>
      <c r="I877" s="9" t="str">
        <f>VLOOKUP(H877,'Plateformes multimodales'!A:B,2,FALSE)</f>
        <v>Naviland Cargo</v>
      </c>
      <c r="K877" s="6" t="s">
        <v>17</v>
      </c>
      <c r="L877" s="6" t="s">
        <v>479</v>
      </c>
      <c r="M877" s="6" t="s">
        <v>19</v>
      </c>
      <c r="N877" s="6" t="s">
        <v>456</v>
      </c>
      <c r="O877" t="s">
        <v>223</v>
      </c>
      <c r="P877" t="s">
        <v>495</v>
      </c>
      <c r="Q877" t="s">
        <v>223</v>
      </c>
      <c r="R877" t="s">
        <v>223</v>
      </c>
      <c r="S877" t="s">
        <v>223</v>
      </c>
    </row>
    <row r="878" spans="1:19" ht="14.45" customHeight="1" x14ac:dyDescent="0.25">
      <c r="A878" t="s">
        <v>70</v>
      </c>
      <c r="B878" t="str">
        <f>VLOOKUP(D878,'Plateformes multimodales'!A:I,9,FALSE)</f>
        <v>France</v>
      </c>
      <c r="C878" s="6">
        <f>VLOOKUP(D878,'Plateformes multimodales'!A:E,5,FALSE)</f>
        <v>13</v>
      </c>
      <c r="D878" t="s">
        <v>325</v>
      </c>
      <c r="E878" t="str">
        <f>VLOOKUP(D878,'Plateformes multimodales'!A:B,2,FALSE)</f>
        <v>EUROFOS</v>
      </c>
      <c r="F878" t="str">
        <f>VLOOKUP(H878,'Plateformes multimodales'!A:I,9,FALSE)</f>
        <v>Belgique</v>
      </c>
      <c r="G878" s="6" t="str">
        <f>VLOOKUP(H878,'Plateformes multimodales'!A:I,5,FALSE)</f>
        <v>NR</v>
      </c>
      <c r="H878" s="9" t="s">
        <v>505</v>
      </c>
      <c r="I878" s="9" t="str">
        <f>VLOOKUP(H878,'Plateformes multimodales'!A:B,2,FALSE)</f>
        <v>Port of Antwerp</v>
      </c>
      <c r="K878" s="6" t="s">
        <v>15</v>
      </c>
      <c r="L878" s="20">
        <v>0.70833333333333337</v>
      </c>
      <c r="M878" s="6" t="s">
        <v>18</v>
      </c>
      <c r="N878" s="20">
        <v>0.33333333333333331</v>
      </c>
      <c r="O878" t="s">
        <v>223</v>
      </c>
      <c r="P878" t="s">
        <v>495</v>
      </c>
      <c r="Q878" t="s">
        <v>223</v>
      </c>
      <c r="R878" t="s">
        <v>223</v>
      </c>
      <c r="S878" t="s">
        <v>223</v>
      </c>
    </row>
    <row r="879" spans="1:19" ht="14.45" customHeight="1" x14ac:dyDescent="0.25">
      <c r="A879" t="s">
        <v>70</v>
      </c>
      <c r="B879" t="str">
        <f>VLOOKUP(D879,'Plateformes multimodales'!A:I,9,FALSE)</f>
        <v>France</v>
      </c>
      <c r="C879" s="6">
        <f>VLOOKUP(D879,'Plateformes multimodales'!A:E,5,FALSE)</f>
        <v>13</v>
      </c>
      <c r="D879" t="s">
        <v>325</v>
      </c>
      <c r="E879" t="str">
        <f>VLOOKUP(D879,'Plateformes multimodales'!A:B,2,FALSE)</f>
        <v>EUROFOS</v>
      </c>
      <c r="F879" t="str">
        <f>VLOOKUP(H879,'Plateformes multimodales'!A:I,9,FALSE)</f>
        <v>Belgique</v>
      </c>
      <c r="G879" s="6" t="str">
        <f>VLOOKUP(H879,'Plateformes multimodales'!A:I,5,FALSE)</f>
        <v>NR</v>
      </c>
      <c r="H879" s="9" t="s">
        <v>505</v>
      </c>
      <c r="I879" s="9" t="str">
        <f>VLOOKUP(H879,'Plateformes multimodales'!A:B,2,FALSE)</f>
        <v>Port of Antwerp</v>
      </c>
      <c r="K879" s="6" t="s">
        <v>16</v>
      </c>
      <c r="L879" s="20">
        <v>0.70833333333333337</v>
      </c>
      <c r="M879" s="6" t="s">
        <v>17</v>
      </c>
      <c r="N879" s="20">
        <v>0.33333333333333331</v>
      </c>
      <c r="O879" t="s">
        <v>223</v>
      </c>
      <c r="P879" t="s">
        <v>495</v>
      </c>
      <c r="Q879" t="s">
        <v>223</v>
      </c>
      <c r="R879" t="s">
        <v>223</v>
      </c>
      <c r="S879" t="s">
        <v>223</v>
      </c>
    </row>
    <row r="880" spans="1:19" ht="14.45" customHeight="1" x14ac:dyDescent="0.25">
      <c r="A880" t="s">
        <v>70</v>
      </c>
      <c r="B880" t="str">
        <f>VLOOKUP(D880,'Plateformes multimodales'!A:I,9,FALSE)</f>
        <v>France</v>
      </c>
      <c r="C880" s="6">
        <f>VLOOKUP(D880,'Plateformes multimodales'!A:E,5,FALSE)</f>
        <v>13</v>
      </c>
      <c r="D880" t="s">
        <v>325</v>
      </c>
      <c r="E880" t="str">
        <f>VLOOKUP(D880,'Plateformes multimodales'!A:B,2,FALSE)</f>
        <v>EUROFOS</v>
      </c>
      <c r="F880" t="str">
        <f>VLOOKUP(H880,'Plateformes multimodales'!A:I,9,FALSE)</f>
        <v>Belgique</v>
      </c>
      <c r="G880" s="6" t="str">
        <f>VLOOKUP(H880,'Plateformes multimodales'!A:I,5,FALSE)</f>
        <v>NR</v>
      </c>
      <c r="H880" s="9" t="s">
        <v>505</v>
      </c>
      <c r="I880" s="9" t="str">
        <f>VLOOKUP(H880,'Plateformes multimodales'!A:B,2,FALSE)</f>
        <v>Port of Antwerp</v>
      </c>
      <c r="K880" s="6" t="s">
        <v>19</v>
      </c>
      <c r="L880" s="20">
        <v>0.70833333333333337</v>
      </c>
      <c r="M880" s="6" t="s">
        <v>19</v>
      </c>
      <c r="N880" s="20">
        <v>0.25</v>
      </c>
      <c r="O880" t="s">
        <v>223</v>
      </c>
      <c r="P880" t="s">
        <v>495</v>
      </c>
      <c r="Q880" t="s">
        <v>223</v>
      </c>
      <c r="R880" t="s">
        <v>223</v>
      </c>
      <c r="S880" t="s">
        <v>223</v>
      </c>
    </row>
    <row r="881" spans="1:19" ht="14.45" customHeight="1" x14ac:dyDescent="0.25">
      <c r="A881" t="s">
        <v>70</v>
      </c>
      <c r="B881" t="str">
        <f>VLOOKUP(D881,'Plateformes multimodales'!A:I,9,FALSE)</f>
        <v>France</v>
      </c>
      <c r="C881" s="6">
        <f>VLOOKUP(D881,'Plateformes multimodales'!A:E,5,FALSE)</f>
        <v>13</v>
      </c>
      <c r="D881" t="s">
        <v>325</v>
      </c>
      <c r="E881" t="str">
        <f>VLOOKUP(D881,'Plateformes multimodales'!A:B,2,FALSE)</f>
        <v>EUROFOS</v>
      </c>
      <c r="F881" t="str">
        <f>VLOOKUP(H881,'Plateformes multimodales'!A:I,9,FALSE)</f>
        <v>Belgique</v>
      </c>
      <c r="G881" s="6" t="str">
        <f>VLOOKUP(H881,'Plateformes multimodales'!A:I,5,FALSE)</f>
        <v>NR</v>
      </c>
      <c r="H881" s="9" t="s">
        <v>505</v>
      </c>
      <c r="I881" s="9" t="str">
        <f>VLOOKUP(H881,'Plateformes multimodales'!A:B,2,FALSE)</f>
        <v>Port of Antwerp</v>
      </c>
      <c r="K881" s="6" t="s">
        <v>18</v>
      </c>
      <c r="L881" s="20">
        <v>0.70833333333333337</v>
      </c>
      <c r="M881" s="6" t="s">
        <v>18</v>
      </c>
      <c r="N881" s="20">
        <v>0.33333333333333331</v>
      </c>
      <c r="O881" t="s">
        <v>223</v>
      </c>
      <c r="P881" t="s">
        <v>495</v>
      </c>
      <c r="Q881" t="s">
        <v>223</v>
      </c>
      <c r="R881" t="s">
        <v>223</v>
      </c>
      <c r="S881" t="s">
        <v>223</v>
      </c>
    </row>
    <row r="882" spans="1:19" ht="14.45" customHeight="1" x14ac:dyDescent="0.25">
      <c r="A882" t="s">
        <v>70</v>
      </c>
      <c r="B882" t="str">
        <f>VLOOKUP(D882,'Plateformes multimodales'!A:I,9,FALSE)</f>
        <v>France</v>
      </c>
      <c r="C882" s="6">
        <f>VLOOKUP(D882,'Plateformes multimodales'!A:E,5,FALSE)</f>
        <v>13</v>
      </c>
      <c r="D882" t="s">
        <v>325</v>
      </c>
      <c r="E882" t="str">
        <f>VLOOKUP(D882,'Plateformes multimodales'!A:B,2,FALSE)</f>
        <v>EUROFOS</v>
      </c>
      <c r="F882" t="str">
        <f>VLOOKUP(H882,'Plateformes multimodales'!A:I,9,FALSE)</f>
        <v>Belgique</v>
      </c>
      <c r="G882" s="6" t="str">
        <f>VLOOKUP(H882,'Plateformes multimodales'!A:I,5,FALSE)</f>
        <v>NR</v>
      </c>
      <c r="H882" s="9" t="s">
        <v>505</v>
      </c>
      <c r="I882" s="9" t="str">
        <f>VLOOKUP(H882,'Plateformes multimodales'!A:B,2,FALSE)</f>
        <v>Port of Antwerp</v>
      </c>
      <c r="K882" s="6" t="s">
        <v>17</v>
      </c>
      <c r="L882" s="20">
        <v>0.70833333333333337</v>
      </c>
      <c r="M882" s="6" t="s">
        <v>17</v>
      </c>
      <c r="N882" s="20">
        <v>0.33333333333333331</v>
      </c>
      <c r="O882" t="s">
        <v>223</v>
      </c>
      <c r="P882" t="s">
        <v>495</v>
      </c>
      <c r="Q882" t="s">
        <v>223</v>
      </c>
      <c r="R882" t="s">
        <v>223</v>
      </c>
      <c r="S882" t="s">
        <v>223</v>
      </c>
    </row>
    <row r="883" spans="1:19" ht="14.45" customHeight="1" x14ac:dyDescent="0.25">
      <c r="A883" t="s">
        <v>70</v>
      </c>
      <c r="B883" t="str">
        <f>VLOOKUP(D883,'Plateformes multimodales'!A:I,9,FALSE)</f>
        <v>France</v>
      </c>
      <c r="C883" s="6">
        <f>VLOOKUP(D883,'Plateformes multimodales'!A:E,5,FALSE)</f>
        <v>13</v>
      </c>
      <c r="D883" t="s">
        <v>325</v>
      </c>
      <c r="E883" t="str">
        <f>VLOOKUP(D883,'Plateformes multimodales'!A:B,2,FALSE)</f>
        <v>EUROFOS</v>
      </c>
      <c r="F883" t="str">
        <f>VLOOKUP(H883,'Plateformes multimodales'!A:I,9,FALSE)</f>
        <v>Belgique</v>
      </c>
      <c r="G883" s="6" t="str">
        <f>VLOOKUP(H883,'Plateformes multimodales'!A:I,5,FALSE)</f>
        <v>NR</v>
      </c>
      <c r="H883" t="s">
        <v>500</v>
      </c>
      <c r="I883" s="9" t="str">
        <f>VLOOKUP(H883,'Plateformes multimodales'!A:B,2,FALSE)</f>
        <v>Port of Antwerp</v>
      </c>
      <c r="K883" s="6" t="s">
        <v>15</v>
      </c>
      <c r="L883" s="20">
        <v>0.70833333333333337</v>
      </c>
      <c r="M883" s="6" t="s">
        <v>18</v>
      </c>
      <c r="N883" s="20">
        <v>0.33333333333333331</v>
      </c>
      <c r="O883" t="s">
        <v>223</v>
      </c>
      <c r="P883" t="s">
        <v>495</v>
      </c>
      <c r="Q883" t="s">
        <v>223</v>
      </c>
      <c r="R883" t="s">
        <v>223</v>
      </c>
      <c r="S883" t="s">
        <v>223</v>
      </c>
    </row>
    <row r="884" spans="1:19" ht="14.45" customHeight="1" x14ac:dyDescent="0.25">
      <c r="A884" t="s">
        <v>70</v>
      </c>
      <c r="B884" t="str">
        <f>VLOOKUP(D884,'Plateformes multimodales'!A:I,9,FALSE)</f>
        <v>France</v>
      </c>
      <c r="C884" s="6">
        <f>VLOOKUP(D884,'Plateformes multimodales'!A:E,5,FALSE)</f>
        <v>13</v>
      </c>
      <c r="D884" t="s">
        <v>325</v>
      </c>
      <c r="E884" t="str">
        <f>VLOOKUP(D884,'Plateformes multimodales'!A:B,2,FALSE)</f>
        <v>EUROFOS</v>
      </c>
      <c r="F884" t="str">
        <f>VLOOKUP(H884,'Plateformes multimodales'!A:I,9,FALSE)</f>
        <v>Belgique</v>
      </c>
      <c r="G884" s="6" t="str">
        <f>VLOOKUP(H884,'Plateformes multimodales'!A:I,5,FALSE)</f>
        <v>NR</v>
      </c>
      <c r="H884" t="s">
        <v>500</v>
      </c>
      <c r="I884" s="9" t="str">
        <f>VLOOKUP(H884,'Plateformes multimodales'!A:B,2,FALSE)</f>
        <v>Port of Antwerp</v>
      </c>
      <c r="K884" s="6" t="s">
        <v>16</v>
      </c>
      <c r="L884" s="20">
        <v>0.70833333333333337</v>
      </c>
      <c r="M884" s="6" t="s">
        <v>17</v>
      </c>
      <c r="N884" s="20">
        <v>0.33333333333333331</v>
      </c>
      <c r="O884" t="s">
        <v>223</v>
      </c>
      <c r="P884" t="s">
        <v>495</v>
      </c>
      <c r="Q884" t="s">
        <v>223</v>
      </c>
      <c r="R884" t="s">
        <v>223</v>
      </c>
      <c r="S884" t="s">
        <v>223</v>
      </c>
    </row>
    <row r="885" spans="1:19" ht="14.45" customHeight="1" x14ac:dyDescent="0.25">
      <c r="A885" t="s">
        <v>70</v>
      </c>
      <c r="B885" t="str">
        <f>VLOOKUP(D885,'Plateformes multimodales'!A:I,9,FALSE)</f>
        <v>France</v>
      </c>
      <c r="C885" s="6">
        <f>VLOOKUP(D885,'Plateformes multimodales'!A:E,5,FALSE)</f>
        <v>13</v>
      </c>
      <c r="D885" t="s">
        <v>325</v>
      </c>
      <c r="E885" t="str">
        <f>VLOOKUP(D885,'Plateformes multimodales'!A:B,2,FALSE)</f>
        <v>EUROFOS</v>
      </c>
      <c r="F885" t="str">
        <f>VLOOKUP(H885,'Plateformes multimodales'!A:I,9,FALSE)</f>
        <v>Belgique</v>
      </c>
      <c r="G885" s="6" t="str">
        <f>VLOOKUP(H885,'Plateformes multimodales'!A:I,5,FALSE)</f>
        <v>NR</v>
      </c>
      <c r="H885" t="s">
        <v>500</v>
      </c>
      <c r="I885" s="9" t="str">
        <f>VLOOKUP(H885,'Plateformes multimodales'!A:B,2,FALSE)</f>
        <v>Port of Antwerp</v>
      </c>
      <c r="K885" s="6" t="s">
        <v>19</v>
      </c>
      <c r="L885" s="20">
        <v>0.70833333333333337</v>
      </c>
      <c r="M885" s="6" t="s">
        <v>19</v>
      </c>
      <c r="N885" s="20">
        <v>0.25</v>
      </c>
      <c r="O885" t="s">
        <v>223</v>
      </c>
      <c r="P885" t="s">
        <v>495</v>
      </c>
      <c r="Q885" t="s">
        <v>223</v>
      </c>
      <c r="R885" t="s">
        <v>223</v>
      </c>
      <c r="S885" t="s">
        <v>223</v>
      </c>
    </row>
    <row r="886" spans="1:19" ht="14.45" customHeight="1" x14ac:dyDescent="0.25">
      <c r="A886" t="s">
        <v>70</v>
      </c>
      <c r="B886" t="str">
        <f>VLOOKUP(D886,'Plateformes multimodales'!A:I,9,FALSE)</f>
        <v>France</v>
      </c>
      <c r="C886" s="6">
        <f>VLOOKUP(D886,'Plateformes multimodales'!A:E,5,FALSE)</f>
        <v>13</v>
      </c>
      <c r="D886" t="s">
        <v>325</v>
      </c>
      <c r="E886" t="str">
        <f>VLOOKUP(D886,'Plateformes multimodales'!A:B,2,FALSE)</f>
        <v>EUROFOS</v>
      </c>
      <c r="F886" t="str">
        <f>VLOOKUP(H886,'Plateformes multimodales'!A:I,9,FALSE)</f>
        <v>Belgique</v>
      </c>
      <c r="G886" s="6" t="str">
        <f>VLOOKUP(H886,'Plateformes multimodales'!A:I,5,FALSE)</f>
        <v>NR</v>
      </c>
      <c r="H886" t="s">
        <v>500</v>
      </c>
      <c r="I886" s="9" t="str">
        <f>VLOOKUP(H886,'Plateformes multimodales'!A:B,2,FALSE)</f>
        <v>Port of Antwerp</v>
      </c>
      <c r="K886" s="6" t="s">
        <v>18</v>
      </c>
      <c r="L886" s="20">
        <v>0.70833333333333337</v>
      </c>
      <c r="M886" s="6" t="s">
        <v>18</v>
      </c>
      <c r="N886" s="20">
        <v>0.33333333333333331</v>
      </c>
      <c r="O886" t="s">
        <v>223</v>
      </c>
      <c r="P886" t="s">
        <v>495</v>
      </c>
      <c r="Q886" t="s">
        <v>223</v>
      </c>
      <c r="R886" t="s">
        <v>223</v>
      </c>
      <c r="S886" t="s">
        <v>223</v>
      </c>
    </row>
    <row r="887" spans="1:19" ht="14.45" customHeight="1" x14ac:dyDescent="0.25">
      <c r="A887" t="s">
        <v>70</v>
      </c>
      <c r="B887" t="str">
        <f>VLOOKUP(D887,'Plateformes multimodales'!A:I,9,FALSE)</f>
        <v>France</v>
      </c>
      <c r="C887" s="6">
        <f>VLOOKUP(D887,'Plateformes multimodales'!A:E,5,FALSE)</f>
        <v>13</v>
      </c>
      <c r="D887" t="s">
        <v>325</v>
      </c>
      <c r="E887" t="str">
        <f>VLOOKUP(D887,'Plateformes multimodales'!A:B,2,FALSE)</f>
        <v>EUROFOS</v>
      </c>
      <c r="F887" t="str">
        <f>VLOOKUP(H887,'Plateformes multimodales'!A:I,9,FALSE)</f>
        <v>Belgique</v>
      </c>
      <c r="G887" s="6" t="str">
        <f>VLOOKUP(H887,'Plateformes multimodales'!A:I,5,FALSE)</f>
        <v>NR</v>
      </c>
      <c r="H887" t="s">
        <v>500</v>
      </c>
      <c r="I887" s="9" t="str">
        <f>VLOOKUP(H887,'Plateformes multimodales'!A:B,2,FALSE)</f>
        <v>Port of Antwerp</v>
      </c>
      <c r="K887" s="6" t="s">
        <v>17</v>
      </c>
      <c r="L887" s="20">
        <v>0.70833333333333337</v>
      </c>
      <c r="M887" s="6" t="s">
        <v>17</v>
      </c>
      <c r="N887" s="20">
        <v>0.33333333333333331</v>
      </c>
      <c r="O887" t="s">
        <v>223</v>
      </c>
      <c r="P887" t="s">
        <v>495</v>
      </c>
      <c r="Q887" t="s">
        <v>223</v>
      </c>
      <c r="R887" t="s">
        <v>223</v>
      </c>
      <c r="S887" t="s">
        <v>223</v>
      </c>
    </row>
    <row r="888" spans="1:19" ht="14.45" customHeight="1" x14ac:dyDescent="0.25">
      <c r="A888" t="s">
        <v>70</v>
      </c>
      <c r="B888" t="str">
        <f>VLOOKUP(D888,'Plateformes multimodales'!A:I,9,FALSE)</f>
        <v>France</v>
      </c>
      <c r="C888" s="6">
        <f>VLOOKUP(D888,'Plateformes multimodales'!A:E,5,FALSE)</f>
        <v>13</v>
      </c>
      <c r="D888" t="s">
        <v>325</v>
      </c>
      <c r="E888" t="str">
        <f>VLOOKUP(D888,'Plateformes multimodales'!A:B,2,FALSE)</f>
        <v>EUROFOS</v>
      </c>
      <c r="F888" t="str">
        <f>VLOOKUP(H888,'Plateformes multimodales'!A:I,9,FALSE)</f>
        <v>Belgique</v>
      </c>
      <c r="G888" s="6" t="str">
        <f>VLOOKUP(H888,'Plateformes multimodales'!A:I,5,FALSE)</f>
        <v>NR</v>
      </c>
      <c r="H888" t="s">
        <v>501</v>
      </c>
      <c r="I888" s="9" t="str">
        <f>VLOOKUP(H888,'Plateformes multimodales'!A:B,2,FALSE)</f>
        <v>Port of Antwerp</v>
      </c>
      <c r="K888" s="6" t="s">
        <v>15</v>
      </c>
      <c r="L888" s="20">
        <v>0.70833333333333337</v>
      </c>
      <c r="M888" s="6" t="s">
        <v>18</v>
      </c>
      <c r="N888" s="20">
        <v>0.33333333333333331</v>
      </c>
      <c r="O888" t="s">
        <v>223</v>
      </c>
      <c r="P888" t="s">
        <v>495</v>
      </c>
      <c r="Q888" t="s">
        <v>223</v>
      </c>
      <c r="R888" t="s">
        <v>223</v>
      </c>
      <c r="S888" t="s">
        <v>223</v>
      </c>
    </row>
    <row r="889" spans="1:19" ht="14.45" customHeight="1" x14ac:dyDescent="0.25">
      <c r="A889" t="s">
        <v>70</v>
      </c>
      <c r="B889" t="str">
        <f>VLOOKUP(D889,'Plateformes multimodales'!A:I,9,FALSE)</f>
        <v>France</v>
      </c>
      <c r="C889" s="6">
        <f>VLOOKUP(D889,'Plateformes multimodales'!A:E,5,FALSE)</f>
        <v>13</v>
      </c>
      <c r="D889" t="s">
        <v>325</v>
      </c>
      <c r="E889" t="str">
        <f>VLOOKUP(D889,'Plateformes multimodales'!A:B,2,FALSE)</f>
        <v>EUROFOS</v>
      </c>
      <c r="F889" t="str">
        <f>VLOOKUP(H889,'Plateformes multimodales'!A:I,9,FALSE)</f>
        <v>Belgique</v>
      </c>
      <c r="G889" s="6" t="str">
        <f>VLOOKUP(H889,'Plateformes multimodales'!A:I,5,FALSE)</f>
        <v>NR</v>
      </c>
      <c r="H889" t="s">
        <v>501</v>
      </c>
      <c r="I889" s="9" t="str">
        <f>VLOOKUP(H889,'Plateformes multimodales'!A:B,2,FALSE)</f>
        <v>Port of Antwerp</v>
      </c>
      <c r="K889" s="6" t="s">
        <v>16</v>
      </c>
      <c r="L889" s="20">
        <v>0.70833333333333337</v>
      </c>
      <c r="M889" s="6" t="s">
        <v>17</v>
      </c>
      <c r="N889" s="20">
        <v>0.33333333333333331</v>
      </c>
      <c r="O889" t="s">
        <v>223</v>
      </c>
      <c r="P889" t="s">
        <v>495</v>
      </c>
      <c r="Q889" t="s">
        <v>223</v>
      </c>
      <c r="R889" t="s">
        <v>223</v>
      </c>
      <c r="S889" t="s">
        <v>223</v>
      </c>
    </row>
    <row r="890" spans="1:19" ht="14.45" customHeight="1" x14ac:dyDescent="0.25">
      <c r="A890" t="s">
        <v>70</v>
      </c>
      <c r="B890" t="str">
        <f>VLOOKUP(D890,'Plateformes multimodales'!A:I,9,FALSE)</f>
        <v>France</v>
      </c>
      <c r="C890" s="6">
        <f>VLOOKUP(D890,'Plateformes multimodales'!A:E,5,FALSE)</f>
        <v>13</v>
      </c>
      <c r="D890" t="s">
        <v>325</v>
      </c>
      <c r="E890" t="str">
        <f>VLOOKUP(D890,'Plateformes multimodales'!A:B,2,FALSE)</f>
        <v>EUROFOS</v>
      </c>
      <c r="F890" t="str">
        <f>VLOOKUP(H890,'Plateformes multimodales'!A:I,9,FALSE)</f>
        <v>Belgique</v>
      </c>
      <c r="G890" s="6" t="str">
        <f>VLOOKUP(H890,'Plateformes multimodales'!A:I,5,FALSE)</f>
        <v>NR</v>
      </c>
      <c r="H890" t="s">
        <v>501</v>
      </c>
      <c r="I890" s="9" t="str">
        <f>VLOOKUP(H890,'Plateformes multimodales'!A:B,2,FALSE)</f>
        <v>Port of Antwerp</v>
      </c>
      <c r="K890" s="6" t="s">
        <v>19</v>
      </c>
      <c r="L890" s="20">
        <v>0.70833333333333337</v>
      </c>
      <c r="M890" s="6" t="s">
        <v>19</v>
      </c>
      <c r="N890" s="20">
        <v>0.25</v>
      </c>
      <c r="O890" t="s">
        <v>223</v>
      </c>
      <c r="P890" t="s">
        <v>495</v>
      </c>
      <c r="Q890" t="s">
        <v>223</v>
      </c>
      <c r="R890" t="s">
        <v>223</v>
      </c>
      <c r="S890" t="s">
        <v>223</v>
      </c>
    </row>
    <row r="891" spans="1:19" ht="14.45" customHeight="1" x14ac:dyDescent="0.25">
      <c r="A891" t="s">
        <v>70</v>
      </c>
      <c r="B891" t="str">
        <f>VLOOKUP(D891,'Plateformes multimodales'!A:I,9,FALSE)</f>
        <v>France</v>
      </c>
      <c r="C891" s="6">
        <f>VLOOKUP(D891,'Plateformes multimodales'!A:E,5,FALSE)</f>
        <v>13</v>
      </c>
      <c r="D891" t="s">
        <v>325</v>
      </c>
      <c r="E891" t="str">
        <f>VLOOKUP(D891,'Plateformes multimodales'!A:B,2,FALSE)</f>
        <v>EUROFOS</v>
      </c>
      <c r="F891" t="str">
        <f>VLOOKUP(H891,'Plateformes multimodales'!A:I,9,FALSE)</f>
        <v>Belgique</v>
      </c>
      <c r="G891" s="6" t="str">
        <f>VLOOKUP(H891,'Plateformes multimodales'!A:I,5,FALSE)</f>
        <v>NR</v>
      </c>
      <c r="H891" t="s">
        <v>501</v>
      </c>
      <c r="I891" s="9" t="str">
        <f>VLOOKUP(H891,'Plateformes multimodales'!A:B,2,FALSE)</f>
        <v>Port of Antwerp</v>
      </c>
      <c r="K891" s="6" t="s">
        <v>18</v>
      </c>
      <c r="L891" s="20">
        <v>0.70833333333333337</v>
      </c>
      <c r="M891" s="6" t="s">
        <v>18</v>
      </c>
      <c r="N891" s="20">
        <v>0.33333333333333331</v>
      </c>
      <c r="O891" t="s">
        <v>223</v>
      </c>
      <c r="P891" t="s">
        <v>495</v>
      </c>
      <c r="Q891" t="s">
        <v>223</v>
      </c>
      <c r="R891" t="s">
        <v>223</v>
      </c>
      <c r="S891" t="s">
        <v>223</v>
      </c>
    </row>
    <row r="892" spans="1:19" ht="14.45" customHeight="1" x14ac:dyDescent="0.25">
      <c r="A892" t="s">
        <v>70</v>
      </c>
      <c r="B892" t="str">
        <f>VLOOKUP(D892,'Plateformes multimodales'!A:I,9,FALSE)</f>
        <v>France</v>
      </c>
      <c r="C892" s="6">
        <f>VLOOKUP(D892,'Plateformes multimodales'!A:E,5,FALSE)</f>
        <v>13</v>
      </c>
      <c r="D892" t="s">
        <v>325</v>
      </c>
      <c r="E892" t="str">
        <f>VLOOKUP(D892,'Plateformes multimodales'!A:B,2,FALSE)</f>
        <v>EUROFOS</v>
      </c>
      <c r="F892" t="str">
        <f>VLOOKUP(H892,'Plateformes multimodales'!A:I,9,FALSE)</f>
        <v>Belgique</v>
      </c>
      <c r="G892" s="6" t="str">
        <f>VLOOKUP(H892,'Plateformes multimodales'!A:I,5,FALSE)</f>
        <v>NR</v>
      </c>
      <c r="H892" t="s">
        <v>501</v>
      </c>
      <c r="I892" s="9" t="str">
        <f>VLOOKUP(H892,'Plateformes multimodales'!A:B,2,FALSE)</f>
        <v>Port of Antwerp</v>
      </c>
      <c r="K892" s="6" t="s">
        <v>17</v>
      </c>
      <c r="L892" s="20">
        <v>0.70833333333333337</v>
      </c>
      <c r="M892" s="6" t="s">
        <v>17</v>
      </c>
      <c r="N892" s="20">
        <v>0.33333333333333331</v>
      </c>
      <c r="O892" t="s">
        <v>223</v>
      </c>
      <c r="P892" t="s">
        <v>495</v>
      </c>
      <c r="Q892" t="s">
        <v>223</v>
      </c>
      <c r="R892" t="s">
        <v>223</v>
      </c>
      <c r="S892" t="s">
        <v>223</v>
      </c>
    </row>
    <row r="893" spans="1:19" ht="14.45" customHeight="1" x14ac:dyDescent="0.25">
      <c r="A893" t="s">
        <v>70</v>
      </c>
      <c r="B893" t="str">
        <f>VLOOKUP(D893,'Plateformes multimodales'!A:I,9,FALSE)</f>
        <v>France</v>
      </c>
      <c r="C893" s="6">
        <f>VLOOKUP(D893,'Plateformes multimodales'!A:E,5,FALSE)</f>
        <v>13</v>
      </c>
      <c r="D893" t="s">
        <v>325</v>
      </c>
      <c r="E893" t="str">
        <f>VLOOKUP(D893,'Plateformes multimodales'!A:B,2,FALSE)</f>
        <v>EUROFOS</v>
      </c>
      <c r="F893" t="str">
        <f>VLOOKUP(H893,'Plateformes multimodales'!A:I,9,FALSE)</f>
        <v>Belgique</v>
      </c>
      <c r="G893" s="6" t="str">
        <f>VLOOKUP(H893,'Plateformes multimodales'!A:I,5,FALSE)</f>
        <v>NR</v>
      </c>
      <c r="H893" t="s">
        <v>502</v>
      </c>
      <c r="I893" s="9" t="str">
        <f>VLOOKUP(H893,'Plateformes multimodales'!A:B,2,FALSE)</f>
        <v>Port of Antwerp</v>
      </c>
      <c r="K893" s="6" t="s">
        <v>15</v>
      </c>
      <c r="L893" s="20">
        <v>0.70833333333333337</v>
      </c>
      <c r="M893" s="6" t="s">
        <v>18</v>
      </c>
      <c r="N893" s="20">
        <v>0.33333333333333331</v>
      </c>
      <c r="O893" t="s">
        <v>223</v>
      </c>
      <c r="P893" t="s">
        <v>495</v>
      </c>
      <c r="Q893" t="s">
        <v>223</v>
      </c>
      <c r="R893" t="s">
        <v>223</v>
      </c>
      <c r="S893" t="s">
        <v>223</v>
      </c>
    </row>
    <row r="894" spans="1:19" ht="14.45" customHeight="1" x14ac:dyDescent="0.25">
      <c r="A894" t="s">
        <v>70</v>
      </c>
      <c r="B894" t="str">
        <f>VLOOKUP(D894,'Plateformes multimodales'!A:I,9,FALSE)</f>
        <v>France</v>
      </c>
      <c r="C894" s="6">
        <f>VLOOKUP(D894,'Plateformes multimodales'!A:E,5,FALSE)</f>
        <v>13</v>
      </c>
      <c r="D894" t="s">
        <v>325</v>
      </c>
      <c r="E894" t="str">
        <f>VLOOKUP(D894,'Plateformes multimodales'!A:B,2,FALSE)</f>
        <v>EUROFOS</v>
      </c>
      <c r="F894" t="str">
        <f>VLOOKUP(H894,'Plateformes multimodales'!A:I,9,FALSE)</f>
        <v>Belgique</v>
      </c>
      <c r="G894" s="6" t="str">
        <f>VLOOKUP(H894,'Plateformes multimodales'!A:I,5,FALSE)</f>
        <v>NR</v>
      </c>
      <c r="H894" t="s">
        <v>502</v>
      </c>
      <c r="I894" s="9" t="str">
        <f>VLOOKUP(H894,'Plateformes multimodales'!A:B,2,FALSE)</f>
        <v>Port of Antwerp</v>
      </c>
      <c r="K894" s="6" t="s">
        <v>16</v>
      </c>
      <c r="L894" s="20">
        <v>0.70833333333333337</v>
      </c>
      <c r="M894" s="6" t="s">
        <v>17</v>
      </c>
      <c r="N894" s="20">
        <v>0.33333333333333331</v>
      </c>
      <c r="O894" t="s">
        <v>223</v>
      </c>
      <c r="P894" t="s">
        <v>495</v>
      </c>
      <c r="Q894" t="s">
        <v>223</v>
      </c>
      <c r="R894" t="s">
        <v>223</v>
      </c>
      <c r="S894" t="s">
        <v>223</v>
      </c>
    </row>
    <row r="895" spans="1:19" ht="14.45" customHeight="1" x14ac:dyDescent="0.25">
      <c r="A895" t="s">
        <v>70</v>
      </c>
      <c r="B895" t="str">
        <f>VLOOKUP(D895,'Plateformes multimodales'!A:I,9,FALSE)</f>
        <v>France</v>
      </c>
      <c r="C895" s="6">
        <f>VLOOKUP(D895,'Plateformes multimodales'!A:E,5,FALSE)</f>
        <v>13</v>
      </c>
      <c r="D895" t="s">
        <v>325</v>
      </c>
      <c r="E895" t="str">
        <f>VLOOKUP(D895,'Plateformes multimodales'!A:B,2,FALSE)</f>
        <v>EUROFOS</v>
      </c>
      <c r="F895" t="str">
        <f>VLOOKUP(H895,'Plateformes multimodales'!A:I,9,FALSE)</f>
        <v>Belgique</v>
      </c>
      <c r="G895" s="6" t="str">
        <f>VLOOKUP(H895,'Plateformes multimodales'!A:I,5,FALSE)</f>
        <v>NR</v>
      </c>
      <c r="H895" t="s">
        <v>502</v>
      </c>
      <c r="I895" s="9" t="str">
        <f>VLOOKUP(H895,'Plateformes multimodales'!A:B,2,FALSE)</f>
        <v>Port of Antwerp</v>
      </c>
      <c r="K895" s="6" t="s">
        <v>19</v>
      </c>
      <c r="L895" s="20">
        <v>0.70833333333333337</v>
      </c>
      <c r="M895" s="6" t="s">
        <v>19</v>
      </c>
      <c r="N895" s="20">
        <v>0.25</v>
      </c>
      <c r="O895" t="s">
        <v>223</v>
      </c>
      <c r="P895" t="s">
        <v>495</v>
      </c>
      <c r="Q895" t="s">
        <v>223</v>
      </c>
      <c r="R895" t="s">
        <v>223</v>
      </c>
      <c r="S895" t="s">
        <v>223</v>
      </c>
    </row>
    <row r="896" spans="1:19" ht="14.45" customHeight="1" x14ac:dyDescent="0.25">
      <c r="A896" t="s">
        <v>70</v>
      </c>
      <c r="B896" t="str">
        <f>VLOOKUP(D896,'Plateformes multimodales'!A:I,9,FALSE)</f>
        <v>France</v>
      </c>
      <c r="C896" s="6">
        <f>VLOOKUP(D896,'Plateformes multimodales'!A:E,5,FALSE)</f>
        <v>13</v>
      </c>
      <c r="D896" t="s">
        <v>325</v>
      </c>
      <c r="E896" t="str">
        <f>VLOOKUP(D896,'Plateformes multimodales'!A:B,2,FALSE)</f>
        <v>EUROFOS</v>
      </c>
      <c r="F896" t="str">
        <f>VLOOKUP(H896,'Plateformes multimodales'!A:I,9,FALSE)</f>
        <v>Belgique</v>
      </c>
      <c r="G896" s="6" t="str">
        <f>VLOOKUP(H896,'Plateformes multimodales'!A:I,5,FALSE)</f>
        <v>NR</v>
      </c>
      <c r="H896" t="s">
        <v>502</v>
      </c>
      <c r="I896" s="9" t="str">
        <f>VLOOKUP(H896,'Plateformes multimodales'!A:B,2,FALSE)</f>
        <v>Port of Antwerp</v>
      </c>
      <c r="K896" s="6" t="s">
        <v>18</v>
      </c>
      <c r="L896" s="20">
        <v>0.70833333333333337</v>
      </c>
      <c r="M896" s="6" t="s">
        <v>18</v>
      </c>
      <c r="N896" s="20">
        <v>0.33333333333333331</v>
      </c>
      <c r="O896" t="s">
        <v>223</v>
      </c>
      <c r="P896" t="s">
        <v>495</v>
      </c>
      <c r="Q896" t="s">
        <v>223</v>
      </c>
      <c r="R896" t="s">
        <v>223</v>
      </c>
      <c r="S896" t="s">
        <v>223</v>
      </c>
    </row>
    <row r="897" spans="1:19" ht="14.45" customHeight="1" x14ac:dyDescent="0.25">
      <c r="A897" t="s">
        <v>70</v>
      </c>
      <c r="B897" t="str">
        <f>VLOOKUP(D897,'Plateformes multimodales'!A:I,9,FALSE)</f>
        <v>France</v>
      </c>
      <c r="C897" s="6">
        <f>VLOOKUP(D897,'Plateformes multimodales'!A:E,5,FALSE)</f>
        <v>13</v>
      </c>
      <c r="D897" t="s">
        <v>325</v>
      </c>
      <c r="E897" t="str">
        <f>VLOOKUP(D897,'Plateformes multimodales'!A:B,2,FALSE)</f>
        <v>EUROFOS</v>
      </c>
      <c r="F897" t="str">
        <f>VLOOKUP(H897,'Plateformes multimodales'!A:I,9,FALSE)</f>
        <v>Belgique</v>
      </c>
      <c r="G897" s="6" t="str">
        <f>VLOOKUP(H897,'Plateformes multimodales'!A:I,5,FALSE)</f>
        <v>NR</v>
      </c>
      <c r="H897" t="s">
        <v>502</v>
      </c>
      <c r="I897" s="9" t="str">
        <f>VLOOKUP(H897,'Plateformes multimodales'!A:B,2,FALSE)</f>
        <v>Port of Antwerp</v>
      </c>
      <c r="K897" s="6" t="s">
        <v>17</v>
      </c>
      <c r="L897" s="20">
        <v>0.70833333333333337</v>
      </c>
      <c r="M897" s="6" t="s">
        <v>17</v>
      </c>
      <c r="N897" s="20">
        <v>0.33333333333333331</v>
      </c>
      <c r="O897" t="s">
        <v>223</v>
      </c>
      <c r="P897" t="s">
        <v>495</v>
      </c>
      <c r="Q897" t="s">
        <v>223</v>
      </c>
      <c r="R897" t="s">
        <v>223</v>
      </c>
      <c r="S897" t="s">
        <v>223</v>
      </c>
    </row>
    <row r="898" spans="1:19" ht="14.45" customHeight="1" x14ac:dyDescent="0.25">
      <c r="A898" t="s">
        <v>70</v>
      </c>
      <c r="B898" t="str">
        <f>VLOOKUP(D898,'Plateformes multimodales'!A:I,9,FALSE)</f>
        <v>France</v>
      </c>
      <c r="C898" s="6">
        <f>VLOOKUP(D898,'Plateformes multimodales'!A:E,5,FALSE)</f>
        <v>13</v>
      </c>
      <c r="D898" t="s">
        <v>325</v>
      </c>
      <c r="E898" t="str">
        <f>VLOOKUP(D898,'Plateformes multimodales'!A:B,2,FALSE)</f>
        <v>EUROFOS</v>
      </c>
      <c r="F898" t="str">
        <f>VLOOKUP(H898,'Plateformes multimodales'!A:I,9,FALSE)</f>
        <v>Belgique</v>
      </c>
      <c r="G898" s="6" t="str">
        <f>VLOOKUP(H898,'Plateformes multimodales'!A:I,5,FALSE)</f>
        <v>NR</v>
      </c>
      <c r="H898" t="s">
        <v>503</v>
      </c>
      <c r="I898" s="9" t="str">
        <f>VLOOKUP(H898,'Plateformes multimodales'!A:B,2,FALSE)</f>
        <v>Port of Antwerp</v>
      </c>
      <c r="K898" s="6" t="s">
        <v>15</v>
      </c>
      <c r="L898" s="20">
        <v>0.70833333333333337</v>
      </c>
      <c r="M898" s="6" t="s">
        <v>18</v>
      </c>
      <c r="N898" s="20">
        <v>0.33333333333333331</v>
      </c>
      <c r="O898" t="s">
        <v>223</v>
      </c>
      <c r="P898" t="s">
        <v>495</v>
      </c>
      <c r="Q898" t="s">
        <v>223</v>
      </c>
      <c r="R898" t="s">
        <v>223</v>
      </c>
      <c r="S898" t="s">
        <v>223</v>
      </c>
    </row>
    <row r="899" spans="1:19" ht="14.45" customHeight="1" x14ac:dyDescent="0.25">
      <c r="A899" t="s">
        <v>70</v>
      </c>
      <c r="B899" t="str">
        <f>VLOOKUP(D899,'Plateformes multimodales'!A:I,9,FALSE)</f>
        <v>France</v>
      </c>
      <c r="C899" s="6">
        <f>VLOOKUP(D899,'Plateformes multimodales'!A:E,5,FALSE)</f>
        <v>13</v>
      </c>
      <c r="D899" t="s">
        <v>325</v>
      </c>
      <c r="E899" t="str">
        <f>VLOOKUP(D899,'Plateformes multimodales'!A:B,2,FALSE)</f>
        <v>EUROFOS</v>
      </c>
      <c r="F899" t="str">
        <f>VLOOKUP(H899,'Plateformes multimodales'!A:I,9,FALSE)</f>
        <v>Belgique</v>
      </c>
      <c r="G899" s="6" t="str">
        <f>VLOOKUP(H899,'Plateformes multimodales'!A:I,5,FALSE)</f>
        <v>NR</v>
      </c>
      <c r="H899" t="s">
        <v>503</v>
      </c>
      <c r="I899" s="9" t="str">
        <f>VLOOKUP(H899,'Plateformes multimodales'!A:B,2,FALSE)</f>
        <v>Port of Antwerp</v>
      </c>
      <c r="K899" s="6" t="s">
        <v>16</v>
      </c>
      <c r="L899" s="20">
        <v>0.70833333333333337</v>
      </c>
      <c r="M899" s="6" t="s">
        <v>17</v>
      </c>
      <c r="N899" s="20">
        <v>0.33333333333333331</v>
      </c>
      <c r="O899" t="s">
        <v>223</v>
      </c>
      <c r="P899" t="s">
        <v>495</v>
      </c>
      <c r="Q899" t="s">
        <v>223</v>
      </c>
      <c r="R899" t="s">
        <v>223</v>
      </c>
      <c r="S899" t="s">
        <v>223</v>
      </c>
    </row>
    <row r="900" spans="1:19" ht="14.45" customHeight="1" x14ac:dyDescent="0.25">
      <c r="A900" t="s">
        <v>70</v>
      </c>
      <c r="B900" t="str">
        <f>VLOOKUP(D900,'Plateformes multimodales'!A:I,9,FALSE)</f>
        <v>France</v>
      </c>
      <c r="C900" s="6">
        <f>VLOOKUP(D900,'Plateformes multimodales'!A:E,5,FALSE)</f>
        <v>13</v>
      </c>
      <c r="D900" t="s">
        <v>325</v>
      </c>
      <c r="E900" t="str">
        <f>VLOOKUP(D900,'Plateformes multimodales'!A:B,2,FALSE)</f>
        <v>EUROFOS</v>
      </c>
      <c r="F900" t="str">
        <f>VLOOKUP(H900,'Plateformes multimodales'!A:I,9,FALSE)</f>
        <v>Belgique</v>
      </c>
      <c r="G900" s="6" t="str">
        <f>VLOOKUP(H900,'Plateformes multimodales'!A:I,5,FALSE)</f>
        <v>NR</v>
      </c>
      <c r="H900" t="s">
        <v>503</v>
      </c>
      <c r="I900" s="9" t="str">
        <f>VLOOKUP(H900,'Plateformes multimodales'!A:B,2,FALSE)</f>
        <v>Port of Antwerp</v>
      </c>
      <c r="K900" s="6" t="s">
        <v>19</v>
      </c>
      <c r="L900" s="20">
        <v>0.70833333333333337</v>
      </c>
      <c r="M900" s="6" t="s">
        <v>19</v>
      </c>
      <c r="N900" s="20">
        <v>0.25</v>
      </c>
      <c r="O900" t="s">
        <v>223</v>
      </c>
      <c r="P900" t="s">
        <v>495</v>
      </c>
      <c r="Q900" t="s">
        <v>223</v>
      </c>
      <c r="R900" t="s">
        <v>223</v>
      </c>
      <c r="S900" t="s">
        <v>223</v>
      </c>
    </row>
    <row r="901" spans="1:19" ht="14.45" customHeight="1" x14ac:dyDescent="0.25">
      <c r="A901" t="s">
        <v>70</v>
      </c>
      <c r="B901" t="str">
        <f>VLOOKUP(D901,'Plateformes multimodales'!A:I,9,FALSE)</f>
        <v>France</v>
      </c>
      <c r="C901" s="6">
        <f>VLOOKUP(D901,'Plateformes multimodales'!A:E,5,FALSE)</f>
        <v>13</v>
      </c>
      <c r="D901" t="s">
        <v>325</v>
      </c>
      <c r="E901" t="str">
        <f>VLOOKUP(D901,'Plateformes multimodales'!A:B,2,FALSE)</f>
        <v>EUROFOS</v>
      </c>
      <c r="F901" t="str">
        <f>VLOOKUP(H901,'Plateformes multimodales'!A:I,9,FALSE)</f>
        <v>Belgique</v>
      </c>
      <c r="G901" s="6" t="str">
        <f>VLOOKUP(H901,'Plateformes multimodales'!A:I,5,FALSE)</f>
        <v>NR</v>
      </c>
      <c r="H901" t="s">
        <v>503</v>
      </c>
      <c r="I901" s="9" t="str">
        <f>VLOOKUP(H901,'Plateformes multimodales'!A:B,2,FALSE)</f>
        <v>Port of Antwerp</v>
      </c>
      <c r="K901" s="6" t="s">
        <v>18</v>
      </c>
      <c r="L901" s="20">
        <v>0.70833333333333337</v>
      </c>
      <c r="M901" s="6" t="s">
        <v>18</v>
      </c>
      <c r="N901" s="20">
        <v>0.33333333333333331</v>
      </c>
      <c r="O901" t="s">
        <v>223</v>
      </c>
      <c r="P901" t="s">
        <v>495</v>
      </c>
      <c r="Q901" t="s">
        <v>223</v>
      </c>
      <c r="R901" t="s">
        <v>223</v>
      </c>
      <c r="S901" t="s">
        <v>223</v>
      </c>
    </row>
    <row r="902" spans="1:19" ht="14.45" customHeight="1" x14ac:dyDescent="0.25">
      <c r="A902" t="s">
        <v>70</v>
      </c>
      <c r="B902" t="str">
        <f>VLOOKUP(D902,'Plateformes multimodales'!A:I,9,FALSE)</f>
        <v>France</v>
      </c>
      <c r="C902" s="6">
        <f>VLOOKUP(D902,'Plateformes multimodales'!A:E,5,FALSE)</f>
        <v>13</v>
      </c>
      <c r="D902" t="s">
        <v>325</v>
      </c>
      <c r="E902" t="str">
        <f>VLOOKUP(D902,'Plateformes multimodales'!A:B,2,FALSE)</f>
        <v>EUROFOS</v>
      </c>
      <c r="F902" t="str">
        <f>VLOOKUP(H902,'Plateformes multimodales'!A:I,9,FALSE)</f>
        <v>Belgique</v>
      </c>
      <c r="G902" s="6" t="str">
        <f>VLOOKUP(H902,'Plateformes multimodales'!A:I,5,FALSE)</f>
        <v>NR</v>
      </c>
      <c r="H902" t="s">
        <v>503</v>
      </c>
      <c r="I902" s="9" t="str">
        <f>VLOOKUP(H902,'Plateformes multimodales'!A:B,2,FALSE)</f>
        <v>Port of Antwerp</v>
      </c>
      <c r="K902" s="6" t="s">
        <v>17</v>
      </c>
      <c r="L902" s="20">
        <v>0.70833333333333337</v>
      </c>
      <c r="M902" s="6" t="s">
        <v>17</v>
      </c>
      <c r="N902" s="20">
        <v>0.33333333333333331</v>
      </c>
      <c r="O902" t="s">
        <v>223</v>
      </c>
      <c r="P902" t="s">
        <v>495</v>
      </c>
      <c r="Q902" t="s">
        <v>223</v>
      </c>
      <c r="R902" t="s">
        <v>223</v>
      </c>
      <c r="S902" t="s">
        <v>223</v>
      </c>
    </row>
    <row r="903" spans="1:19" ht="14.45" customHeight="1" x14ac:dyDescent="0.25">
      <c r="A903" t="s">
        <v>70</v>
      </c>
      <c r="B903" t="str">
        <f>VLOOKUP(D903,'Plateformes multimodales'!A:I,9,FALSE)</f>
        <v>France</v>
      </c>
      <c r="C903" s="6">
        <f>VLOOKUP(D903,'Plateformes multimodales'!A:E,5,FALSE)</f>
        <v>13</v>
      </c>
      <c r="D903" t="s">
        <v>325</v>
      </c>
      <c r="E903" t="str">
        <f>VLOOKUP(D903,'Plateformes multimodales'!A:B,2,FALSE)</f>
        <v>EUROFOS</v>
      </c>
      <c r="F903" t="str">
        <f>VLOOKUP(H903,'Plateformes multimodales'!A:I,9,FALSE)</f>
        <v>Belgique</v>
      </c>
      <c r="G903" s="6" t="str">
        <f>VLOOKUP(H903,'Plateformes multimodales'!A:I,5,FALSE)</f>
        <v>NR</v>
      </c>
      <c r="H903" t="s">
        <v>504</v>
      </c>
      <c r="I903" s="9" t="str">
        <f>VLOOKUP(H903,'Plateformes multimodales'!A:B,2,FALSE)</f>
        <v>Port of Antwerp</v>
      </c>
      <c r="K903" s="6" t="s">
        <v>15</v>
      </c>
      <c r="L903" s="20">
        <v>0.70833333333333337</v>
      </c>
      <c r="M903" s="6" t="s">
        <v>18</v>
      </c>
      <c r="N903" s="20">
        <v>0.33333333333333331</v>
      </c>
      <c r="O903" t="s">
        <v>223</v>
      </c>
      <c r="P903" t="s">
        <v>495</v>
      </c>
      <c r="Q903" t="s">
        <v>223</v>
      </c>
      <c r="R903" t="s">
        <v>223</v>
      </c>
      <c r="S903" t="s">
        <v>223</v>
      </c>
    </row>
    <row r="904" spans="1:19" ht="14.45" customHeight="1" x14ac:dyDescent="0.25">
      <c r="A904" t="s">
        <v>70</v>
      </c>
      <c r="B904" t="str">
        <f>VLOOKUP(D904,'Plateformes multimodales'!A:I,9,FALSE)</f>
        <v>France</v>
      </c>
      <c r="C904" s="6">
        <f>VLOOKUP(D904,'Plateformes multimodales'!A:E,5,FALSE)</f>
        <v>13</v>
      </c>
      <c r="D904" t="s">
        <v>325</v>
      </c>
      <c r="E904" t="str">
        <f>VLOOKUP(D904,'Plateformes multimodales'!A:B,2,FALSE)</f>
        <v>EUROFOS</v>
      </c>
      <c r="F904" t="str">
        <f>VLOOKUP(H904,'Plateformes multimodales'!A:I,9,FALSE)</f>
        <v>Belgique</v>
      </c>
      <c r="G904" s="6" t="str">
        <f>VLOOKUP(H904,'Plateformes multimodales'!A:I,5,FALSE)</f>
        <v>NR</v>
      </c>
      <c r="H904" t="s">
        <v>504</v>
      </c>
      <c r="I904" s="9" t="str">
        <f>VLOOKUP(H904,'Plateformes multimodales'!A:B,2,FALSE)</f>
        <v>Port of Antwerp</v>
      </c>
      <c r="K904" s="6" t="s">
        <v>16</v>
      </c>
      <c r="L904" s="20">
        <v>0.70833333333333337</v>
      </c>
      <c r="M904" s="6" t="s">
        <v>17</v>
      </c>
      <c r="N904" s="20">
        <v>0.33333333333333331</v>
      </c>
      <c r="O904" t="s">
        <v>223</v>
      </c>
      <c r="P904" t="s">
        <v>495</v>
      </c>
      <c r="Q904" t="s">
        <v>223</v>
      </c>
      <c r="R904" t="s">
        <v>223</v>
      </c>
      <c r="S904" t="s">
        <v>223</v>
      </c>
    </row>
    <row r="905" spans="1:19" ht="14.45" customHeight="1" x14ac:dyDescent="0.25">
      <c r="A905" t="s">
        <v>70</v>
      </c>
      <c r="B905" t="str">
        <f>VLOOKUP(D905,'Plateformes multimodales'!A:I,9,FALSE)</f>
        <v>France</v>
      </c>
      <c r="C905" s="6">
        <f>VLOOKUP(D905,'Plateformes multimodales'!A:E,5,FALSE)</f>
        <v>13</v>
      </c>
      <c r="D905" t="s">
        <v>325</v>
      </c>
      <c r="E905" t="str">
        <f>VLOOKUP(D905,'Plateformes multimodales'!A:B,2,FALSE)</f>
        <v>EUROFOS</v>
      </c>
      <c r="F905" t="str">
        <f>VLOOKUP(H905,'Plateformes multimodales'!A:I,9,FALSE)</f>
        <v>Belgique</v>
      </c>
      <c r="G905" s="6" t="str">
        <f>VLOOKUP(H905,'Plateformes multimodales'!A:I,5,FALSE)</f>
        <v>NR</v>
      </c>
      <c r="H905" t="s">
        <v>504</v>
      </c>
      <c r="I905" s="9" t="str">
        <f>VLOOKUP(H905,'Plateformes multimodales'!A:B,2,FALSE)</f>
        <v>Port of Antwerp</v>
      </c>
      <c r="K905" s="6" t="s">
        <v>19</v>
      </c>
      <c r="L905" s="20">
        <v>0.70833333333333337</v>
      </c>
      <c r="M905" s="6" t="s">
        <v>19</v>
      </c>
      <c r="N905" s="20">
        <v>0.25</v>
      </c>
      <c r="O905" t="s">
        <v>223</v>
      </c>
      <c r="P905" t="s">
        <v>495</v>
      </c>
      <c r="Q905" t="s">
        <v>223</v>
      </c>
      <c r="R905" t="s">
        <v>223</v>
      </c>
      <c r="S905" t="s">
        <v>223</v>
      </c>
    </row>
    <row r="906" spans="1:19" ht="14.45" customHeight="1" x14ac:dyDescent="0.25">
      <c r="A906" t="s">
        <v>70</v>
      </c>
      <c r="B906" t="str">
        <f>VLOOKUP(D906,'Plateformes multimodales'!A:I,9,FALSE)</f>
        <v>France</v>
      </c>
      <c r="C906" s="6">
        <f>VLOOKUP(D906,'Plateformes multimodales'!A:E,5,FALSE)</f>
        <v>13</v>
      </c>
      <c r="D906" t="s">
        <v>325</v>
      </c>
      <c r="E906" t="str">
        <f>VLOOKUP(D906,'Plateformes multimodales'!A:B,2,FALSE)</f>
        <v>EUROFOS</v>
      </c>
      <c r="F906" t="str">
        <f>VLOOKUP(H906,'Plateformes multimodales'!A:I,9,FALSE)</f>
        <v>Belgique</v>
      </c>
      <c r="G906" s="6" t="str">
        <f>VLOOKUP(H906,'Plateformes multimodales'!A:I,5,FALSE)</f>
        <v>NR</v>
      </c>
      <c r="H906" t="s">
        <v>504</v>
      </c>
      <c r="I906" s="9" t="str">
        <f>VLOOKUP(H906,'Plateformes multimodales'!A:B,2,FALSE)</f>
        <v>Port of Antwerp</v>
      </c>
      <c r="K906" s="6" t="s">
        <v>18</v>
      </c>
      <c r="L906" s="20">
        <v>0.70833333333333337</v>
      </c>
      <c r="M906" s="6" t="s">
        <v>18</v>
      </c>
      <c r="N906" s="20">
        <v>0.33333333333333331</v>
      </c>
      <c r="O906" t="s">
        <v>223</v>
      </c>
      <c r="P906" t="s">
        <v>495</v>
      </c>
      <c r="Q906" t="s">
        <v>223</v>
      </c>
      <c r="R906" t="s">
        <v>223</v>
      </c>
      <c r="S906" t="s">
        <v>223</v>
      </c>
    </row>
    <row r="907" spans="1:19" ht="14.45" customHeight="1" x14ac:dyDescent="0.25">
      <c r="A907" t="s">
        <v>70</v>
      </c>
      <c r="B907" t="str">
        <f>VLOOKUP(D907,'Plateformes multimodales'!A:I,9,FALSE)</f>
        <v>France</v>
      </c>
      <c r="C907" s="6">
        <f>VLOOKUP(D907,'Plateformes multimodales'!A:E,5,FALSE)</f>
        <v>13</v>
      </c>
      <c r="D907" t="s">
        <v>325</v>
      </c>
      <c r="E907" t="str">
        <f>VLOOKUP(D907,'Plateformes multimodales'!A:B,2,FALSE)</f>
        <v>EUROFOS</v>
      </c>
      <c r="F907" t="str">
        <f>VLOOKUP(H907,'Plateformes multimodales'!A:I,9,FALSE)</f>
        <v>Belgique</v>
      </c>
      <c r="G907" s="6" t="str">
        <f>VLOOKUP(H907,'Plateformes multimodales'!A:I,5,FALSE)</f>
        <v>NR</v>
      </c>
      <c r="H907" t="s">
        <v>504</v>
      </c>
      <c r="I907" s="9" t="str">
        <f>VLOOKUP(H907,'Plateformes multimodales'!A:B,2,FALSE)</f>
        <v>Port of Antwerp</v>
      </c>
      <c r="K907" s="6" t="s">
        <v>17</v>
      </c>
      <c r="L907" s="20">
        <v>0.70833333333333337</v>
      </c>
      <c r="M907" s="6" t="s">
        <v>17</v>
      </c>
      <c r="N907" s="20">
        <v>0.33333333333333331</v>
      </c>
      <c r="O907" t="s">
        <v>223</v>
      </c>
      <c r="P907" t="s">
        <v>495</v>
      </c>
      <c r="Q907" t="s">
        <v>223</v>
      </c>
      <c r="R907" t="s">
        <v>223</v>
      </c>
      <c r="S907" t="s">
        <v>223</v>
      </c>
    </row>
    <row r="908" spans="1:19" ht="14.45" customHeight="1" x14ac:dyDescent="0.25">
      <c r="A908" t="s">
        <v>70</v>
      </c>
      <c r="B908" t="str">
        <f>VLOOKUP(D908,'Plateformes multimodales'!A:I,9,FALSE)</f>
        <v>France</v>
      </c>
      <c r="C908" s="6">
        <f>VLOOKUP(D908,'Plateformes multimodales'!A:E,5,FALSE)</f>
        <v>13</v>
      </c>
      <c r="D908" t="s">
        <v>325</v>
      </c>
      <c r="E908" t="str">
        <f>VLOOKUP(D908,'Plateformes multimodales'!A:B,2,FALSE)</f>
        <v>EUROFOS</v>
      </c>
      <c r="F908" t="e">
        <f>VLOOKUP(H908,'Plateformes multimodales'!A:I,9,FALSE)</f>
        <v>#N/A</v>
      </c>
      <c r="G908" s="6" t="e">
        <f>VLOOKUP(H908,'Plateformes multimodales'!A:I,5,FALSE)</f>
        <v>#N/A</v>
      </c>
      <c r="H908" t="s">
        <v>497</v>
      </c>
      <c r="I908" s="9" t="e">
        <f>VLOOKUP(H908,'Plateformes multimodales'!A:B,2,FALSE)</f>
        <v>#N/A</v>
      </c>
      <c r="K908" s="6" t="s">
        <v>15</v>
      </c>
      <c r="L908" s="6" t="s">
        <v>473</v>
      </c>
      <c r="M908" s="6" t="s">
        <v>16</v>
      </c>
      <c r="N908" s="6" t="s">
        <v>474</v>
      </c>
      <c r="O908" t="s">
        <v>223</v>
      </c>
      <c r="P908" t="s">
        <v>495</v>
      </c>
      <c r="Q908" t="s">
        <v>223</v>
      </c>
      <c r="R908" t="s">
        <v>223</v>
      </c>
      <c r="S908" t="s">
        <v>223</v>
      </c>
    </row>
    <row r="909" spans="1:19" ht="14.45" customHeight="1" x14ac:dyDescent="0.25">
      <c r="A909" t="s">
        <v>70</v>
      </c>
      <c r="B909" t="str">
        <f>VLOOKUP(D909,'Plateformes multimodales'!A:I,9,FALSE)</f>
        <v>France</v>
      </c>
      <c r="C909" s="6">
        <f>VLOOKUP(D909,'Plateformes multimodales'!A:E,5,FALSE)</f>
        <v>13</v>
      </c>
      <c r="D909" t="s">
        <v>325</v>
      </c>
      <c r="E909" t="str">
        <f>VLOOKUP(D909,'Plateformes multimodales'!A:B,2,FALSE)</f>
        <v>EUROFOS</v>
      </c>
      <c r="F909" t="e">
        <f>VLOOKUP(H909,'Plateformes multimodales'!A:I,9,FALSE)</f>
        <v>#N/A</v>
      </c>
      <c r="G909" s="6" t="e">
        <f>VLOOKUP(H909,'Plateformes multimodales'!A:I,5,FALSE)</f>
        <v>#N/A</v>
      </c>
      <c r="H909" t="s">
        <v>497</v>
      </c>
      <c r="I909" s="9" t="e">
        <f>VLOOKUP(H909,'Plateformes multimodales'!A:B,2,FALSE)</f>
        <v>#N/A</v>
      </c>
      <c r="K909" s="6" t="s">
        <v>18</v>
      </c>
      <c r="L909" s="6" t="s">
        <v>473</v>
      </c>
      <c r="M909" s="6" t="s">
        <v>15</v>
      </c>
      <c r="N909" s="6" t="s">
        <v>474</v>
      </c>
      <c r="O909" t="s">
        <v>223</v>
      </c>
      <c r="P909" t="s">
        <v>495</v>
      </c>
      <c r="Q909" t="s">
        <v>223</v>
      </c>
      <c r="R909" t="s">
        <v>223</v>
      </c>
      <c r="S909" t="s">
        <v>223</v>
      </c>
    </row>
    <row r="910" spans="1:19" ht="14.45" customHeight="1" x14ac:dyDescent="0.25">
      <c r="A910" t="s">
        <v>70</v>
      </c>
      <c r="B910" t="str">
        <f>VLOOKUP(D910,'Plateformes multimodales'!A:I,9,FALSE)</f>
        <v>France</v>
      </c>
      <c r="C910" s="6">
        <f>VLOOKUP(D910,'Plateformes multimodales'!A:E,5,FALSE)</f>
        <v>13</v>
      </c>
      <c r="D910" t="s">
        <v>325</v>
      </c>
      <c r="E910" t="str">
        <f>VLOOKUP(D910,'Plateformes multimodales'!A:B,2,FALSE)</f>
        <v>EUROFOS</v>
      </c>
      <c r="F910" t="str">
        <f>VLOOKUP(H910,'Plateformes multimodales'!A:I,9,FALSE)</f>
        <v>France</v>
      </c>
      <c r="G910" s="6">
        <f>VLOOKUP(H910,'Plateformes multimodales'!A:I,5,FALSE)</f>
        <v>33</v>
      </c>
      <c r="H910" s="9" t="s">
        <v>238</v>
      </c>
      <c r="I910" s="9" t="str">
        <f>VLOOKUP(H910,'Plateformes multimodales'!A:B,2,FALSE)</f>
        <v>Naviland Cargo</v>
      </c>
      <c r="K910" s="6" t="s">
        <v>15</v>
      </c>
      <c r="L910" s="20">
        <v>0.41666666666666669</v>
      </c>
      <c r="M910" s="6" t="s">
        <v>16</v>
      </c>
      <c r="N910" s="20">
        <v>0.4375</v>
      </c>
      <c r="O910" t="s">
        <v>223</v>
      </c>
      <c r="P910" t="s">
        <v>495</v>
      </c>
      <c r="Q910" t="s">
        <v>223</v>
      </c>
      <c r="R910" t="s">
        <v>223</v>
      </c>
      <c r="S910" t="s">
        <v>223</v>
      </c>
    </row>
    <row r="911" spans="1:19" ht="14.45" customHeight="1" x14ac:dyDescent="0.25">
      <c r="A911" t="s">
        <v>70</v>
      </c>
      <c r="B911" t="str">
        <f>VLOOKUP(D911,'Plateformes multimodales'!A:I,9,FALSE)</f>
        <v>France</v>
      </c>
      <c r="C911" s="6">
        <f>VLOOKUP(D911,'Plateformes multimodales'!A:E,5,FALSE)</f>
        <v>13</v>
      </c>
      <c r="D911" t="s">
        <v>325</v>
      </c>
      <c r="E911" t="str">
        <f>VLOOKUP(D911,'Plateformes multimodales'!A:B,2,FALSE)</f>
        <v>EUROFOS</v>
      </c>
      <c r="F911" t="str">
        <f>VLOOKUP(H911,'Plateformes multimodales'!A:I,9,FALSE)</f>
        <v>France</v>
      </c>
      <c r="G911" s="6">
        <f>VLOOKUP(H911,'Plateformes multimodales'!A:I,5,FALSE)</f>
        <v>33</v>
      </c>
      <c r="H911" s="9" t="s">
        <v>238</v>
      </c>
      <c r="I911" s="9" t="str">
        <f>VLOOKUP(H911,'Plateformes multimodales'!A:B,2,FALSE)</f>
        <v>Naviland Cargo</v>
      </c>
      <c r="K911" s="6" t="s">
        <v>16</v>
      </c>
      <c r="L911" s="20">
        <v>0.41666666666666669</v>
      </c>
      <c r="M911" s="6" t="s">
        <v>19</v>
      </c>
      <c r="N911" s="20">
        <v>0.4375</v>
      </c>
      <c r="O911" t="s">
        <v>223</v>
      </c>
      <c r="P911" t="s">
        <v>495</v>
      </c>
      <c r="Q911" t="s">
        <v>223</v>
      </c>
      <c r="R911" t="s">
        <v>223</v>
      </c>
      <c r="S911" t="s">
        <v>223</v>
      </c>
    </row>
    <row r="912" spans="1:19" ht="14.45" customHeight="1" x14ac:dyDescent="0.25">
      <c r="A912" t="s">
        <v>70</v>
      </c>
      <c r="B912" t="str">
        <f>VLOOKUP(D912,'Plateformes multimodales'!A:I,9,FALSE)</f>
        <v>France</v>
      </c>
      <c r="C912" s="6">
        <f>VLOOKUP(D912,'Plateformes multimodales'!A:E,5,FALSE)</f>
        <v>13</v>
      </c>
      <c r="D912" t="s">
        <v>325</v>
      </c>
      <c r="E912" t="str">
        <f>VLOOKUP(D912,'Plateformes multimodales'!A:B,2,FALSE)</f>
        <v>EUROFOS</v>
      </c>
      <c r="F912" t="str">
        <f>VLOOKUP(H912,'Plateformes multimodales'!A:I,9,FALSE)</f>
        <v>France</v>
      </c>
      <c r="G912" s="6">
        <f>VLOOKUP(H912,'Plateformes multimodales'!A:I,5,FALSE)</f>
        <v>33</v>
      </c>
      <c r="H912" s="9" t="s">
        <v>238</v>
      </c>
      <c r="I912" s="9" t="str">
        <f>VLOOKUP(H912,'Plateformes multimodales'!A:B,2,FALSE)</f>
        <v>Naviland Cargo</v>
      </c>
      <c r="K912" s="6" t="s">
        <v>19</v>
      </c>
      <c r="L912" s="20">
        <v>0.41666666666666669</v>
      </c>
      <c r="M912" s="6" t="s">
        <v>18</v>
      </c>
      <c r="N912" s="20">
        <v>0.4375</v>
      </c>
      <c r="O912" t="s">
        <v>223</v>
      </c>
      <c r="P912" t="s">
        <v>495</v>
      </c>
      <c r="Q912" t="s">
        <v>223</v>
      </c>
      <c r="R912" t="s">
        <v>223</v>
      </c>
      <c r="S912" t="s">
        <v>223</v>
      </c>
    </row>
    <row r="913" spans="1:19" ht="14.45" customHeight="1" x14ac:dyDescent="0.25">
      <c r="A913" t="s">
        <v>70</v>
      </c>
      <c r="B913" t="str">
        <f>VLOOKUP(D913,'Plateformes multimodales'!A:I,9,FALSE)</f>
        <v>France</v>
      </c>
      <c r="C913" s="6">
        <f>VLOOKUP(D913,'Plateformes multimodales'!A:E,5,FALSE)</f>
        <v>13</v>
      </c>
      <c r="D913" t="s">
        <v>325</v>
      </c>
      <c r="E913" t="str">
        <f>VLOOKUP(D913,'Plateformes multimodales'!A:B,2,FALSE)</f>
        <v>EUROFOS</v>
      </c>
      <c r="F913" t="str">
        <f>VLOOKUP(H913,'Plateformes multimodales'!A:I,9,FALSE)</f>
        <v>France</v>
      </c>
      <c r="G913" s="6">
        <f>VLOOKUP(H913,'Plateformes multimodales'!A:I,5,FALSE)</f>
        <v>33</v>
      </c>
      <c r="H913" s="9" t="s">
        <v>238</v>
      </c>
      <c r="I913" s="9" t="str">
        <f>VLOOKUP(H913,'Plateformes multimodales'!A:B,2,FALSE)</f>
        <v>Naviland Cargo</v>
      </c>
      <c r="K913" s="6" t="s">
        <v>18</v>
      </c>
      <c r="L913" s="20">
        <v>0.41666666666666669</v>
      </c>
      <c r="M913" s="6" t="s">
        <v>17</v>
      </c>
      <c r="N913" s="20">
        <v>0.4375</v>
      </c>
      <c r="O913" t="s">
        <v>223</v>
      </c>
      <c r="P913" t="s">
        <v>495</v>
      </c>
      <c r="Q913" t="s">
        <v>223</v>
      </c>
      <c r="R913" t="s">
        <v>223</v>
      </c>
      <c r="S913" t="s">
        <v>223</v>
      </c>
    </row>
    <row r="914" spans="1:19" ht="14.45" customHeight="1" x14ac:dyDescent="0.25">
      <c r="A914" t="s">
        <v>70</v>
      </c>
      <c r="B914" t="str">
        <f>VLOOKUP(D914,'Plateformes multimodales'!A:I,9,FALSE)</f>
        <v>France</v>
      </c>
      <c r="C914" s="6">
        <f>VLOOKUP(D914,'Plateformes multimodales'!A:E,5,FALSE)</f>
        <v>13</v>
      </c>
      <c r="D914" t="s">
        <v>325</v>
      </c>
      <c r="E914" t="str">
        <f>VLOOKUP(D914,'Plateformes multimodales'!A:B,2,FALSE)</f>
        <v>EUROFOS</v>
      </c>
      <c r="F914" t="str">
        <f>VLOOKUP(H914,'Plateformes multimodales'!A:I,9,FALSE)</f>
        <v>France</v>
      </c>
      <c r="G914" s="6">
        <f>VLOOKUP(H914,'Plateformes multimodales'!A:I,5,FALSE)</f>
        <v>33</v>
      </c>
      <c r="H914" s="9" t="s">
        <v>238</v>
      </c>
      <c r="I914" s="9" t="str">
        <f>VLOOKUP(H914,'Plateformes multimodales'!A:B,2,FALSE)</f>
        <v>Naviland Cargo</v>
      </c>
      <c r="K914" s="6" t="s">
        <v>17</v>
      </c>
      <c r="L914" s="20">
        <v>0.41666666666666669</v>
      </c>
      <c r="M914" s="6" t="s">
        <v>19</v>
      </c>
      <c r="N914" s="20">
        <v>0.25</v>
      </c>
      <c r="O914" t="s">
        <v>223</v>
      </c>
      <c r="P914" t="s">
        <v>495</v>
      </c>
      <c r="Q914" t="s">
        <v>223</v>
      </c>
      <c r="R914" t="s">
        <v>223</v>
      </c>
      <c r="S914" t="s">
        <v>223</v>
      </c>
    </row>
    <row r="915" spans="1:19" ht="14.45" customHeight="1" x14ac:dyDescent="0.25">
      <c r="A915" t="s">
        <v>70</v>
      </c>
      <c r="B915" t="str">
        <f>VLOOKUP(D915,'Plateformes multimodales'!A:I,9,FALSE)</f>
        <v>France</v>
      </c>
      <c r="C915" s="6">
        <f>VLOOKUP(D915,'Plateformes multimodales'!A:E,5,FALSE)</f>
        <v>13</v>
      </c>
      <c r="D915" t="s">
        <v>325</v>
      </c>
      <c r="E915" t="str">
        <f>VLOOKUP(D915,'Plateformes multimodales'!A:B,2,FALSE)</f>
        <v>EUROFOS</v>
      </c>
      <c r="F915" t="str">
        <f>VLOOKUP(H915,'Plateformes multimodales'!A:I,9,FALSE)</f>
        <v>France</v>
      </c>
      <c r="G915" s="6">
        <f>VLOOKUP(H915,'Plateformes multimodales'!A:I,5,FALSE)</f>
        <v>31</v>
      </c>
      <c r="H915" s="9" t="s">
        <v>299</v>
      </c>
      <c r="I915" s="9" t="str">
        <f>VLOOKUP(H915,'Plateformes multimodales'!A:B,2,FALSE)</f>
        <v>Naviland Cargo</v>
      </c>
      <c r="K915" s="6" t="s">
        <v>15</v>
      </c>
      <c r="L915" s="20">
        <v>0.41666666666666669</v>
      </c>
      <c r="M915" s="6" t="s">
        <v>16</v>
      </c>
      <c r="N915" s="20">
        <v>0.27083333333333331</v>
      </c>
      <c r="O915" t="s">
        <v>223</v>
      </c>
      <c r="P915" t="s">
        <v>495</v>
      </c>
      <c r="Q915" t="s">
        <v>223</v>
      </c>
      <c r="R915" t="s">
        <v>223</v>
      </c>
      <c r="S915" t="s">
        <v>223</v>
      </c>
    </row>
    <row r="916" spans="1:19" ht="14.45" customHeight="1" x14ac:dyDescent="0.25">
      <c r="A916" t="s">
        <v>70</v>
      </c>
      <c r="B916" t="str">
        <f>VLOOKUP(D916,'Plateformes multimodales'!A:I,9,FALSE)</f>
        <v>France</v>
      </c>
      <c r="C916" s="6">
        <f>VLOOKUP(D916,'Plateformes multimodales'!A:E,5,FALSE)</f>
        <v>13</v>
      </c>
      <c r="D916" t="s">
        <v>325</v>
      </c>
      <c r="E916" t="str">
        <f>VLOOKUP(D916,'Plateformes multimodales'!A:B,2,FALSE)</f>
        <v>EUROFOS</v>
      </c>
      <c r="F916" t="str">
        <f>VLOOKUP(H916,'Plateformes multimodales'!A:I,9,FALSE)</f>
        <v>France</v>
      </c>
      <c r="G916" s="6">
        <f>VLOOKUP(H916,'Plateformes multimodales'!A:I,5,FALSE)</f>
        <v>31</v>
      </c>
      <c r="H916" s="9" t="s">
        <v>299</v>
      </c>
      <c r="I916" s="9" t="str">
        <f>VLOOKUP(H916,'Plateformes multimodales'!A:B,2,FALSE)</f>
        <v>Naviland Cargo</v>
      </c>
      <c r="K916" s="6" t="s">
        <v>16</v>
      </c>
      <c r="L916" s="20">
        <v>0.41666666666666669</v>
      </c>
      <c r="M916" s="6" t="s">
        <v>19</v>
      </c>
      <c r="N916" s="20">
        <v>0.27083333333333331</v>
      </c>
      <c r="O916" t="s">
        <v>223</v>
      </c>
      <c r="P916" t="s">
        <v>495</v>
      </c>
      <c r="Q916" t="s">
        <v>223</v>
      </c>
      <c r="R916" t="s">
        <v>223</v>
      </c>
      <c r="S916" t="s">
        <v>223</v>
      </c>
    </row>
    <row r="917" spans="1:19" ht="14.45" customHeight="1" x14ac:dyDescent="0.25">
      <c r="A917" t="s">
        <v>70</v>
      </c>
      <c r="B917" t="str">
        <f>VLOOKUP(D917,'Plateformes multimodales'!A:I,9,FALSE)</f>
        <v>France</v>
      </c>
      <c r="C917" s="6">
        <f>VLOOKUP(D917,'Plateformes multimodales'!A:E,5,FALSE)</f>
        <v>13</v>
      </c>
      <c r="D917" t="s">
        <v>325</v>
      </c>
      <c r="E917" t="str">
        <f>VLOOKUP(D917,'Plateformes multimodales'!A:B,2,FALSE)</f>
        <v>EUROFOS</v>
      </c>
      <c r="F917" t="str">
        <f>VLOOKUP(H917,'Plateformes multimodales'!A:I,9,FALSE)</f>
        <v>France</v>
      </c>
      <c r="G917" s="6">
        <f>VLOOKUP(H917,'Plateformes multimodales'!A:I,5,FALSE)</f>
        <v>31</v>
      </c>
      <c r="H917" s="9" t="s">
        <v>299</v>
      </c>
      <c r="I917" s="9" t="str">
        <f>VLOOKUP(H917,'Plateformes multimodales'!A:B,2,FALSE)</f>
        <v>Naviland Cargo</v>
      </c>
      <c r="K917" s="6" t="s">
        <v>19</v>
      </c>
      <c r="L917" s="20">
        <v>0.41666666666666669</v>
      </c>
      <c r="M917" s="6" t="s">
        <v>18</v>
      </c>
      <c r="N917" s="20">
        <v>0.27083333333333331</v>
      </c>
      <c r="O917" t="s">
        <v>223</v>
      </c>
      <c r="P917" t="s">
        <v>495</v>
      </c>
      <c r="Q917" t="s">
        <v>223</v>
      </c>
      <c r="R917" t="s">
        <v>223</v>
      </c>
      <c r="S917" t="s">
        <v>223</v>
      </c>
    </row>
    <row r="918" spans="1:19" ht="14.45" customHeight="1" x14ac:dyDescent="0.25">
      <c r="A918" t="s">
        <v>70</v>
      </c>
      <c r="B918" t="str">
        <f>VLOOKUP(D918,'Plateformes multimodales'!A:I,9,FALSE)</f>
        <v>France</v>
      </c>
      <c r="C918" s="6">
        <f>VLOOKUP(D918,'Plateformes multimodales'!A:E,5,FALSE)</f>
        <v>13</v>
      </c>
      <c r="D918" t="s">
        <v>325</v>
      </c>
      <c r="E918" t="str">
        <f>VLOOKUP(D918,'Plateformes multimodales'!A:B,2,FALSE)</f>
        <v>EUROFOS</v>
      </c>
      <c r="F918" t="str">
        <f>VLOOKUP(H918,'Plateformes multimodales'!A:I,9,FALSE)</f>
        <v>France</v>
      </c>
      <c r="G918" s="6">
        <f>VLOOKUP(H918,'Plateformes multimodales'!A:I,5,FALSE)</f>
        <v>31</v>
      </c>
      <c r="H918" s="9" t="s">
        <v>299</v>
      </c>
      <c r="I918" s="9" t="str">
        <f>VLOOKUP(H918,'Plateformes multimodales'!A:B,2,FALSE)</f>
        <v>Naviland Cargo</v>
      </c>
      <c r="K918" s="6" t="s">
        <v>18</v>
      </c>
      <c r="L918" s="20">
        <v>0.41666666666666669</v>
      </c>
      <c r="M918" s="6" t="s">
        <v>17</v>
      </c>
      <c r="N918" s="20">
        <v>0.27083333333333331</v>
      </c>
      <c r="O918" t="s">
        <v>223</v>
      </c>
      <c r="P918" t="s">
        <v>495</v>
      </c>
      <c r="Q918" t="s">
        <v>223</v>
      </c>
      <c r="R918" t="s">
        <v>223</v>
      </c>
      <c r="S918" t="s">
        <v>223</v>
      </c>
    </row>
    <row r="919" spans="1:19" ht="14.45" customHeight="1" x14ac:dyDescent="0.25">
      <c r="A919" t="s">
        <v>70</v>
      </c>
      <c r="B919" t="str">
        <f>VLOOKUP(D919,'Plateformes multimodales'!A:I,9,FALSE)</f>
        <v>France</v>
      </c>
      <c r="C919" s="6">
        <f>VLOOKUP(D919,'Plateformes multimodales'!A:E,5,FALSE)</f>
        <v>13</v>
      </c>
      <c r="D919" t="s">
        <v>325</v>
      </c>
      <c r="E919" t="str">
        <f>VLOOKUP(D919,'Plateformes multimodales'!A:B,2,FALSE)</f>
        <v>EUROFOS</v>
      </c>
      <c r="F919" t="str">
        <f>VLOOKUP(H919,'Plateformes multimodales'!A:I,9,FALSE)</f>
        <v>France</v>
      </c>
      <c r="G919" s="6">
        <f>VLOOKUP(H919,'Plateformes multimodales'!A:I,5,FALSE)</f>
        <v>31</v>
      </c>
      <c r="H919" s="9" t="s">
        <v>299</v>
      </c>
      <c r="I919" s="9" t="str">
        <f>VLOOKUP(H919,'Plateformes multimodales'!A:B,2,FALSE)</f>
        <v>Naviland Cargo</v>
      </c>
      <c r="K919" s="6" t="s">
        <v>17</v>
      </c>
      <c r="L919" s="20">
        <v>0.41666666666666669</v>
      </c>
      <c r="M919" s="6" t="s">
        <v>19</v>
      </c>
      <c r="N919" s="20">
        <v>0.27083333333333331</v>
      </c>
      <c r="O919" t="s">
        <v>223</v>
      </c>
      <c r="P919" t="s">
        <v>495</v>
      </c>
      <c r="Q919" t="s">
        <v>223</v>
      </c>
      <c r="R919" t="s">
        <v>223</v>
      </c>
      <c r="S919" t="s">
        <v>223</v>
      </c>
    </row>
    <row r="920" spans="1:19" ht="14.45" customHeight="1" x14ac:dyDescent="0.25">
      <c r="A920" t="s">
        <v>70</v>
      </c>
      <c r="B920" t="str">
        <f>VLOOKUP(D920,'Plateformes multimodales'!A:I,9,FALSE)</f>
        <v>France</v>
      </c>
      <c r="C920" s="6">
        <f>VLOOKUP(D920,'Plateformes multimodales'!A:E,5,FALSE)</f>
        <v>13</v>
      </c>
      <c r="D920" t="s">
        <v>325</v>
      </c>
      <c r="E920" t="str">
        <f>VLOOKUP(D920,'Plateformes multimodales'!A:B,2,FALSE)</f>
        <v>EUROFOS</v>
      </c>
      <c r="F920" t="str">
        <f>VLOOKUP(H920,'Plateformes multimodales'!A:I,9,FALSE)</f>
        <v>France</v>
      </c>
      <c r="G920" s="6">
        <f>VLOOKUP(H920,'Plateformes multimodales'!A:I,5,FALSE)</f>
        <v>21</v>
      </c>
      <c r="H920" s="9" t="s">
        <v>68</v>
      </c>
      <c r="I920" s="9" t="str">
        <f>VLOOKUP(H920,'Plateformes multimodales'!A:B,2,FALSE)</f>
        <v>Naviland Cargo</v>
      </c>
      <c r="K920" s="6" t="s">
        <v>15</v>
      </c>
      <c r="L920" s="20">
        <v>0.70833333333333337</v>
      </c>
      <c r="M920" s="6" t="s">
        <v>19</v>
      </c>
      <c r="N920" s="20">
        <v>0.33333333333333331</v>
      </c>
      <c r="O920" t="s">
        <v>223</v>
      </c>
      <c r="P920" t="s">
        <v>495</v>
      </c>
      <c r="Q920" t="s">
        <v>223</v>
      </c>
      <c r="R920" t="s">
        <v>223</v>
      </c>
      <c r="S920" t="s">
        <v>223</v>
      </c>
    </row>
    <row r="921" spans="1:19" ht="14.45" customHeight="1" x14ac:dyDescent="0.25">
      <c r="A921" t="s">
        <v>70</v>
      </c>
      <c r="B921" t="str">
        <f>VLOOKUP(D921,'Plateformes multimodales'!A:I,9,FALSE)</f>
        <v>France</v>
      </c>
      <c r="C921" s="6">
        <f>VLOOKUP(D921,'Plateformes multimodales'!A:E,5,FALSE)</f>
        <v>13</v>
      </c>
      <c r="D921" t="s">
        <v>325</v>
      </c>
      <c r="E921" t="str">
        <f>VLOOKUP(D921,'Plateformes multimodales'!A:B,2,FALSE)</f>
        <v>EUROFOS</v>
      </c>
      <c r="F921" t="str">
        <f>VLOOKUP(H921,'Plateformes multimodales'!A:I,9,FALSE)</f>
        <v>France</v>
      </c>
      <c r="G921" s="6">
        <f>VLOOKUP(H921,'Plateformes multimodales'!A:I,5,FALSE)</f>
        <v>21</v>
      </c>
      <c r="H921" s="9" t="s">
        <v>68</v>
      </c>
      <c r="I921" s="9" t="str">
        <f>VLOOKUP(H921,'Plateformes multimodales'!A:B,2,FALSE)</f>
        <v>Naviland Cargo</v>
      </c>
      <c r="K921" s="6" t="s">
        <v>16</v>
      </c>
      <c r="L921" s="20">
        <v>0.70833333333333337</v>
      </c>
      <c r="M921" s="6" t="s">
        <v>18</v>
      </c>
      <c r="N921" s="20">
        <v>0.33333333333333331</v>
      </c>
      <c r="O921" t="s">
        <v>223</v>
      </c>
      <c r="P921" t="s">
        <v>495</v>
      </c>
      <c r="Q921" t="s">
        <v>223</v>
      </c>
      <c r="R921" t="s">
        <v>223</v>
      </c>
      <c r="S921" t="s">
        <v>223</v>
      </c>
    </row>
    <row r="922" spans="1:19" ht="14.45" customHeight="1" x14ac:dyDescent="0.25">
      <c r="A922" t="s">
        <v>70</v>
      </c>
      <c r="B922" t="str">
        <f>VLOOKUP(D922,'Plateformes multimodales'!A:I,9,FALSE)</f>
        <v>France</v>
      </c>
      <c r="C922" s="6">
        <f>VLOOKUP(D922,'Plateformes multimodales'!A:E,5,FALSE)</f>
        <v>13</v>
      </c>
      <c r="D922" t="s">
        <v>325</v>
      </c>
      <c r="E922" t="str">
        <f>VLOOKUP(D922,'Plateformes multimodales'!A:B,2,FALSE)</f>
        <v>EUROFOS</v>
      </c>
      <c r="F922" t="str">
        <f>VLOOKUP(H922,'Plateformes multimodales'!A:I,9,FALSE)</f>
        <v>France</v>
      </c>
      <c r="G922" s="6">
        <f>VLOOKUP(H922,'Plateformes multimodales'!A:I,5,FALSE)</f>
        <v>21</v>
      </c>
      <c r="H922" s="9" t="s">
        <v>68</v>
      </c>
      <c r="I922" s="9" t="str">
        <f>VLOOKUP(H922,'Plateformes multimodales'!A:B,2,FALSE)</f>
        <v>Naviland Cargo</v>
      </c>
      <c r="K922" s="6" t="s">
        <v>19</v>
      </c>
      <c r="L922" s="20">
        <v>0.70833333333333337</v>
      </c>
      <c r="M922" s="6" t="s">
        <v>17</v>
      </c>
      <c r="N922" s="20">
        <v>0.33333333333333331</v>
      </c>
      <c r="O922" t="s">
        <v>223</v>
      </c>
      <c r="P922" t="s">
        <v>495</v>
      </c>
      <c r="Q922" t="s">
        <v>223</v>
      </c>
      <c r="R922" t="s">
        <v>223</v>
      </c>
      <c r="S922" t="s">
        <v>223</v>
      </c>
    </row>
    <row r="923" spans="1:19" ht="14.45" customHeight="1" x14ac:dyDescent="0.25">
      <c r="A923" t="s">
        <v>70</v>
      </c>
      <c r="B923" t="str">
        <f>VLOOKUP(D923,'Plateformes multimodales'!A:I,9,FALSE)</f>
        <v>France</v>
      </c>
      <c r="C923" s="6">
        <f>VLOOKUP(D923,'Plateformes multimodales'!A:E,5,FALSE)</f>
        <v>13</v>
      </c>
      <c r="D923" t="s">
        <v>325</v>
      </c>
      <c r="E923" t="str">
        <f>VLOOKUP(D923,'Plateformes multimodales'!A:B,2,FALSE)</f>
        <v>EUROFOS</v>
      </c>
      <c r="F923" t="str">
        <f>VLOOKUP(H923,'Plateformes multimodales'!A:I,9,FALSE)</f>
        <v>France</v>
      </c>
      <c r="G923" s="6">
        <f>VLOOKUP(H923,'Plateformes multimodales'!A:I,5,FALSE)</f>
        <v>21</v>
      </c>
      <c r="H923" s="9" t="s">
        <v>68</v>
      </c>
      <c r="I923" s="9" t="str">
        <f>VLOOKUP(H923,'Plateformes multimodales'!A:B,2,FALSE)</f>
        <v>Naviland Cargo</v>
      </c>
      <c r="K923" s="6" t="s">
        <v>18</v>
      </c>
      <c r="L923" s="20">
        <v>0.70833333333333337</v>
      </c>
      <c r="M923" s="6" t="s">
        <v>19</v>
      </c>
      <c r="N923" s="20">
        <v>0.33333333333333331</v>
      </c>
      <c r="O923" t="s">
        <v>223</v>
      </c>
      <c r="P923" t="s">
        <v>495</v>
      </c>
      <c r="Q923" t="s">
        <v>223</v>
      </c>
      <c r="R923" t="s">
        <v>223</v>
      </c>
      <c r="S923" t="s">
        <v>223</v>
      </c>
    </row>
    <row r="924" spans="1:19" ht="14.45" customHeight="1" x14ac:dyDescent="0.25">
      <c r="A924" t="s">
        <v>70</v>
      </c>
      <c r="B924" t="str">
        <f>VLOOKUP(D924,'Plateformes multimodales'!A:I,9,FALSE)</f>
        <v>France</v>
      </c>
      <c r="C924" s="6">
        <f>VLOOKUP(D924,'Plateformes multimodales'!A:E,5,FALSE)</f>
        <v>13</v>
      </c>
      <c r="D924" t="s">
        <v>325</v>
      </c>
      <c r="E924" t="str">
        <f>VLOOKUP(D924,'Plateformes multimodales'!A:B,2,FALSE)</f>
        <v>EUROFOS</v>
      </c>
      <c r="F924" t="str">
        <f>VLOOKUP(H924,'Plateformes multimodales'!A:I,9,FALSE)</f>
        <v>France</v>
      </c>
      <c r="G924" s="6">
        <f>VLOOKUP(H924,'Plateformes multimodales'!A:I,5,FALSE)</f>
        <v>21</v>
      </c>
      <c r="H924" s="9" t="s">
        <v>68</v>
      </c>
      <c r="I924" s="9" t="str">
        <f>VLOOKUP(H924,'Plateformes multimodales'!A:B,2,FALSE)</f>
        <v>Naviland Cargo</v>
      </c>
      <c r="K924" s="6" t="s">
        <v>17</v>
      </c>
      <c r="L924" s="20">
        <v>0.70833333333333337</v>
      </c>
      <c r="M924" s="6" t="s">
        <v>18</v>
      </c>
      <c r="N924" s="20">
        <v>0.33333333333333331</v>
      </c>
      <c r="O924" t="s">
        <v>223</v>
      </c>
      <c r="P924" t="s">
        <v>495</v>
      </c>
      <c r="Q924" t="s">
        <v>223</v>
      </c>
      <c r="R924" t="s">
        <v>223</v>
      </c>
      <c r="S924" t="s">
        <v>223</v>
      </c>
    </row>
    <row r="925" spans="1:19" ht="14.45" customHeight="1" x14ac:dyDescent="0.25">
      <c r="A925" t="s">
        <v>70</v>
      </c>
      <c r="B925" t="str">
        <f>VLOOKUP(D925,'Plateformes multimodales'!A:I,9,FALSE)</f>
        <v>France</v>
      </c>
      <c r="C925" s="6">
        <f>VLOOKUP(D925,'Plateformes multimodales'!A:E,5,FALSE)</f>
        <v>13</v>
      </c>
      <c r="D925" t="s">
        <v>325</v>
      </c>
      <c r="E925" t="str">
        <f>VLOOKUP(D925,'Plateformes multimodales'!A:B,2,FALSE)</f>
        <v>EUROFOS</v>
      </c>
      <c r="F925" t="str">
        <f>VLOOKUP(H925,'Plateformes multimodales'!A:I,9,FALSE)</f>
        <v>France</v>
      </c>
      <c r="G925" s="6">
        <f>VLOOKUP(H925,'Plateformes multimodales'!A:I,5,FALSE)</f>
        <v>76</v>
      </c>
      <c r="H925" s="9" t="s">
        <v>337</v>
      </c>
      <c r="I925" s="9" t="str">
        <f>VLOOKUP(H925,'Plateformes multimodales'!A:B,2,FALSE)</f>
        <v>Le Havre Terminal Exploitation</v>
      </c>
      <c r="K925" s="6" t="s">
        <v>15</v>
      </c>
      <c r="L925" s="20">
        <v>0.45833333333333331</v>
      </c>
      <c r="M925" s="6" t="s">
        <v>19</v>
      </c>
      <c r="N925" s="20">
        <v>0.54166666666666663</v>
      </c>
      <c r="O925" t="s">
        <v>223</v>
      </c>
      <c r="P925" t="s">
        <v>495</v>
      </c>
      <c r="Q925" t="s">
        <v>223</v>
      </c>
      <c r="R925" t="s">
        <v>223</v>
      </c>
      <c r="S925" t="s">
        <v>223</v>
      </c>
    </row>
    <row r="926" spans="1:19" ht="14.45" customHeight="1" x14ac:dyDescent="0.25">
      <c r="A926" t="s">
        <v>70</v>
      </c>
      <c r="B926" t="str">
        <f>VLOOKUP(D926,'Plateformes multimodales'!A:I,9,FALSE)</f>
        <v>France</v>
      </c>
      <c r="C926" s="6">
        <f>VLOOKUP(D926,'Plateformes multimodales'!A:E,5,FALSE)</f>
        <v>13</v>
      </c>
      <c r="D926" t="s">
        <v>325</v>
      </c>
      <c r="E926" t="str">
        <f>VLOOKUP(D926,'Plateformes multimodales'!A:B,2,FALSE)</f>
        <v>EUROFOS</v>
      </c>
      <c r="F926" t="str">
        <f>VLOOKUP(H926,'Plateformes multimodales'!A:I,9,FALSE)</f>
        <v>France</v>
      </c>
      <c r="G926" s="6">
        <f>VLOOKUP(H926,'Plateformes multimodales'!A:I,5,FALSE)</f>
        <v>76</v>
      </c>
      <c r="H926" s="9" t="s">
        <v>337</v>
      </c>
      <c r="I926" s="9" t="str">
        <f>VLOOKUP(H926,'Plateformes multimodales'!A:B,2,FALSE)</f>
        <v>Le Havre Terminal Exploitation</v>
      </c>
      <c r="K926" s="6" t="s">
        <v>16</v>
      </c>
      <c r="L926" s="20">
        <v>0.45833333333333331</v>
      </c>
      <c r="M926" s="6" t="s">
        <v>18</v>
      </c>
      <c r="N926" s="20">
        <v>0.54166666666666663</v>
      </c>
      <c r="O926" t="s">
        <v>223</v>
      </c>
      <c r="P926" t="s">
        <v>495</v>
      </c>
      <c r="Q926" t="s">
        <v>223</v>
      </c>
      <c r="R926" t="s">
        <v>223</v>
      </c>
      <c r="S926" t="s">
        <v>223</v>
      </c>
    </row>
    <row r="927" spans="1:19" ht="14.45" customHeight="1" x14ac:dyDescent="0.25">
      <c r="A927" t="s">
        <v>70</v>
      </c>
      <c r="B927" t="str">
        <f>VLOOKUP(D927,'Plateformes multimodales'!A:I,9,FALSE)</f>
        <v>France</v>
      </c>
      <c r="C927" s="6">
        <f>VLOOKUP(D927,'Plateformes multimodales'!A:E,5,FALSE)</f>
        <v>13</v>
      </c>
      <c r="D927" t="s">
        <v>325</v>
      </c>
      <c r="E927" t="str">
        <f>VLOOKUP(D927,'Plateformes multimodales'!A:B,2,FALSE)</f>
        <v>EUROFOS</v>
      </c>
      <c r="F927" t="str">
        <f>VLOOKUP(H927,'Plateformes multimodales'!A:I,9,FALSE)</f>
        <v>France</v>
      </c>
      <c r="G927" s="6">
        <f>VLOOKUP(H927,'Plateformes multimodales'!A:I,5,FALSE)</f>
        <v>76</v>
      </c>
      <c r="H927" s="9" t="s">
        <v>337</v>
      </c>
      <c r="I927" s="9" t="str">
        <f>VLOOKUP(H927,'Plateformes multimodales'!A:B,2,FALSE)</f>
        <v>Le Havre Terminal Exploitation</v>
      </c>
      <c r="K927" s="6" t="s">
        <v>19</v>
      </c>
      <c r="L927" s="20">
        <v>0.45833333333333331</v>
      </c>
      <c r="M927" s="6" t="s">
        <v>17</v>
      </c>
      <c r="N927" s="20">
        <v>0.54166666666666663</v>
      </c>
      <c r="O927" t="s">
        <v>223</v>
      </c>
      <c r="P927" t="s">
        <v>495</v>
      </c>
      <c r="Q927" t="s">
        <v>223</v>
      </c>
      <c r="R927" t="s">
        <v>223</v>
      </c>
      <c r="S927" t="s">
        <v>223</v>
      </c>
    </row>
    <row r="928" spans="1:19" ht="14.45" customHeight="1" x14ac:dyDescent="0.25">
      <c r="A928" t="s">
        <v>70</v>
      </c>
      <c r="B928" t="str">
        <f>VLOOKUP(D928,'Plateformes multimodales'!A:I,9,FALSE)</f>
        <v>France</v>
      </c>
      <c r="C928" s="6">
        <f>VLOOKUP(D928,'Plateformes multimodales'!A:E,5,FALSE)</f>
        <v>13</v>
      </c>
      <c r="D928" t="s">
        <v>325</v>
      </c>
      <c r="E928" t="str">
        <f>VLOOKUP(D928,'Plateformes multimodales'!A:B,2,FALSE)</f>
        <v>EUROFOS</v>
      </c>
      <c r="F928" t="str">
        <f>VLOOKUP(H928,'Plateformes multimodales'!A:I,9,FALSE)</f>
        <v>France</v>
      </c>
      <c r="G928" s="6">
        <f>VLOOKUP(H928,'Plateformes multimodales'!A:I,5,FALSE)</f>
        <v>76</v>
      </c>
      <c r="H928" s="9" t="s">
        <v>337</v>
      </c>
      <c r="I928" s="9" t="str">
        <f>VLOOKUP(H928,'Plateformes multimodales'!A:B,2,FALSE)</f>
        <v>Le Havre Terminal Exploitation</v>
      </c>
      <c r="K928" s="6" t="s">
        <v>18</v>
      </c>
      <c r="L928" s="20">
        <v>0.45833333333333331</v>
      </c>
      <c r="M928" s="6" t="s">
        <v>19</v>
      </c>
      <c r="N928" s="20">
        <v>0.33333333333333331</v>
      </c>
      <c r="O928" t="s">
        <v>223</v>
      </c>
      <c r="P928" t="s">
        <v>495</v>
      </c>
      <c r="Q928" t="s">
        <v>223</v>
      </c>
      <c r="R928" t="s">
        <v>223</v>
      </c>
      <c r="S928" t="s">
        <v>223</v>
      </c>
    </row>
    <row r="929" spans="1:19" ht="14.45" customHeight="1" x14ac:dyDescent="0.25">
      <c r="A929" t="s">
        <v>70</v>
      </c>
      <c r="B929" t="str">
        <f>VLOOKUP(D929,'Plateformes multimodales'!A:I,9,FALSE)</f>
        <v>France</v>
      </c>
      <c r="C929" s="6">
        <f>VLOOKUP(D929,'Plateformes multimodales'!A:E,5,FALSE)</f>
        <v>13</v>
      </c>
      <c r="D929" t="s">
        <v>325</v>
      </c>
      <c r="E929" t="str">
        <f>VLOOKUP(D929,'Plateformes multimodales'!A:B,2,FALSE)</f>
        <v>EUROFOS</v>
      </c>
      <c r="F929" t="str">
        <f>VLOOKUP(H929,'Plateformes multimodales'!A:I,9,FALSE)</f>
        <v>France</v>
      </c>
      <c r="G929" s="6">
        <f>VLOOKUP(H929,'Plateformes multimodales'!A:I,5,FALSE)</f>
        <v>76</v>
      </c>
      <c r="H929" s="9" t="s">
        <v>337</v>
      </c>
      <c r="I929" s="9" t="str">
        <f>VLOOKUP(H929,'Plateformes multimodales'!A:B,2,FALSE)</f>
        <v>Le Havre Terminal Exploitation</v>
      </c>
      <c r="K929" s="6" t="s">
        <v>17</v>
      </c>
      <c r="L929" s="20">
        <v>0.45833333333333331</v>
      </c>
      <c r="M929" s="6" t="s">
        <v>18</v>
      </c>
      <c r="N929" s="20">
        <v>0.54166666666666663</v>
      </c>
      <c r="O929" t="s">
        <v>223</v>
      </c>
      <c r="P929" t="s">
        <v>495</v>
      </c>
      <c r="Q929" t="s">
        <v>223</v>
      </c>
      <c r="R929" t="s">
        <v>223</v>
      </c>
      <c r="S929" t="s">
        <v>223</v>
      </c>
    </row>
    <row r="930" spans="1:19" ht="14.45" customHeight="1" x14ac:dyDescent="0.25">
      <c r="A930" t="s">
        <v>70</v>
      </c>
      <c r="B930" t="str">
        <f>VLOOKUP(D930,'Plateformes multimodales'!A:I,9,FALSE)</f>
        <v>France</v>
      </c>
      <c r="C930" s="6">
        <f>VLOOKUP(D930,'Plateformes multimodales'!A:E,5,FALSE)</f>
        <v>13</v>
      </c>
      <c r="D930" t="s">
        <v>325</v>
      </c>
      <c r="E930" t="str">
        <f>VLOOKUP(D930,'Plateformes multimodales'!A:B,2,FALSE)</f>
        <v>EUROFOS</v>
      </c>
      <c r="F930" t="str">
        <f>VLOOKUP(H930,'Plateformes multimodales'!A:I,9,FALSE)</f>
        <v>France</v>
      </c>
      <c r="G930" s="6">
        <f>VLOOKUP(H930,'Plateformes multimodales'!A:I,5,FALSE)</f>
        <v>76</v>
      </c>
      <c r="H930" s="9" t="s">
        <v>273</v>
      </c>
      <c r="I930" s="9" t="str">
        <f>VLOOKUP(H930,'Plateformes multimodales'!A:B,2,FALSE)</f>
        <v>Naviland Cargo</v>
      </c>
      <c r="K930" s="6" t="s">
        <v>15</v>
      </c>
      <c r="L930" s="20">
        <v>0.45833333333333331</v>
      </c>
      <c r="M930" s="6" t="s">
        <v>19</v>
      </c>
      <c r="N930" s="20">
        <v>0.54166666666666663</v>
      </c>
      <c r="O930" t="s">
        <v>223</v>
      </c>
      <c r="P930" t="s">
        <v>495</v>
      </c>
      <c r="Q930" t="s">
        <v>223</v>
      </c>
      <c r="R930" t="s">
        <v>223</v>
      </c>
      <c r="S930" t="s">
        <v>223</v>
      </c>
    </row>
    <row r="931" spans="1:19" ht="14.45" customHeight="1" x14ac:dyDescent="0.25">
      <c r="A931" t="s">
        <v>70</v>
      </c>
      <c r="B931" t="str">
        <f>VLOOKUP(D931,'Plateformes multimodales'!A:I,9,FALSE)</f>
        <v>France</v>
      </c>
      <c r="C931" s="6">
        <f>VLOOKUP(D931,'Plateformes multimodales'!A:E,5,FALSE)</f>
        <v>13</v>
      </c>
      <c r="D931" t="s">
        <v>325</v>
      </c>
      <c r="E931" t="str">
        <f>VLOOKUP(D931,'Plateformes multimodales'!A:B,2,FALSE)</f>
        <v>EUROFOS</v>
      </c>
      <c r="F931" t="str">
        <f>VLOOKUP(H931,'Plateformes multimodales'!A:I,9,FALSE)</f>
        <v>France</v>
      </c>
      <c r="G931" s="6">
        <f>VLOOKUP(H931,'Plateformes multimodales'!A:I,5,FALSE)</f>
        <v>76</v>
      </c>
      <c r="H931" s="9" t="s">
        <v>273</v>
      </c>
      <c r="I931" s="9" t="str">
        <f>VLOOKUP(H931,'Plateformes multimodales'!A:B,2,FALSE)</f>
        <v>Naviland Cargo</v>
      </c>
      <c r="K931" s="6" t="s">
        <v>16</v>
      </c>
      <c r="L931" s="20">
        <v>0.45833333333333331</v>
      </c>
      <c r="M931" s="6" t="s">
        <v>18</v>
      </c>
      <c r="N931" s="20">
        <v>0.54166666666666663</v>
      </c>
      <c r="O931" t="s">
        <v>223</v>
      </c>
      <c r="P931" t="s">
        <v>495</v>
      </c>
      <c r="Q931" t="s">
        <v>223</v>
      </c>
      <c r="R931" t="s">
        <v>223</v>
      </c>
      <c r="S931" t="s">
        <v>223</v>
      </c>
    </row>
    <row r="932" spans="1:19" ht="14.45" customHeight="1" x14ac:dyDescent="0.25">
      <c r="A932" t="s">
        <v>70</v>
      </c>
      <c r="B932" t="str">
        <f>VLOOKUP(D932,'Plateformes multimodales'!A:I,9,FALSE)</f>
        <v>France</v>
      </c>
      <c r="C932" s="6">
        <f>VLOOKUP(D932,'Plateformes multimodales'!A:E,5,FALSE)</f>
        <v>13</v>
      </c>
      <c r="D932" t="s">
        <v>325</v>
      </c>
      <c r="E932" t="str">
        <f>VLOOKUP(D932,'Plateformes multimodales'!A:B,2,FALSE)</f>
        <v>EUROFOS</v>
      </c>
      <c r="F932" t="str">
        <f>VLOOKUP(H932,'Plateformes multimodales'!A:I,9,FALSE)</f>
        <v>France</v>
      </c>
      <c r="G932" s="6">
        <f>VLOOKUP(H932,'Plateformes multimodales'!A:I,5,FALSE)</f>
        <v>76</v>
      </c>
      <c r="H932" s="9" t="s">
        <v>273</v>
      </c>
      <c r="I932" s="9" t="str">
        <f>VLOOKUP(H932,'Plateformes multimodales'!A:B,2,FALSE)</f>
        <v>Naviland Cargo</v>
      </c>
      <c r="K932" s="6" t="s">
        <v>19</v>
      </c>
      <c r="L932" s="20">
        <v>0.45833333333333331</v>
      </c>
      <c r="M932" s="6" t="s">
        <v>17</v>
      </c>
      <c r="N932" s="20">
        <v>0.54166666666666663</v>
      </c>
      <c r="O932" t="s">
        <v>223</v>
      </c>
      <c r="P932" t="s">
        <v>495</v>
      </c>
      <c r="Q932" t="s">
        <v>223</v>
      </c>
      <c r="R932" t="s">
        <v>223</v>
      </c>
      <c r="S932" t="s">
        <v>223</v>
      </c>
    </row>
    <row r="933" spans="1:19" ht="14.45" customHeight="1" x14ac:dyDescent="0.25">
      <c r="A933" t="s">
        <v>70</v>
      </c>
      <c r="B933" t="str">
        <f>VLOOKUP(D933,'Plateformes multimodales'!A:I,9,FALSE)</f>
        <v>France</v>
      </c>
      <c r="C933" s="6">
        <f>VLOOKUP(D933,'Plateformes multimodales'!A:E,5,FALSE)</f>
        <v>13</v>
      </c>
      <c r="D933" t="s">
        <v>325</v>
      </c>
      <c r="E933" t="str">
        <f>VLOOKUP(D933,'Plateformes multimodales'!A:B,2,FALSE)</f>
        <v>EUROFOS</v>
      </c>
      <c r="F933" t="str">
        <f>VLOOKUP(H933,'Plateformes multimodales'!A:I,9,FALSE)</f>
        <v>France</v>
      </c>
      <c r="G933" s="6">
        <f>VLOOKUP(H933,'Plateformes multimodales'!A:I,5,FALSE)</f>
        <v>76</v>
      </c>
      <c r="H933" s="9" t="s">
        <v>273</v>
      </c>
      <c r="I933" s="9" t="str">
        <f>VLOOKUP(H933,'Plateformes multimodales'!A:B,2,FALSE)</f>
        <v>Naviland Cargo</v>
      </c>
      <c r="K933" s="6" t="s">
        <v>18</v>
      </c>
      <c r="L933" s="20">
        <v>0.45833333333333331</v>
      </c>
      <c r="M933" s="6" t="s">
        <v>19</v>
      </c>
      <c r="N933" s="20">
        <v>0.33333333333333331</v>
      </c>
      <c r="O933" t="s">
        <v>223</v>
      </c>
      <c r="P933" t="s">
        <v>495</v>
      </c>
      <c r="Q933" t="s">
        <v>223</v>
      </c>
      <c r="R933" t="s">
        <v>223</v>
      </c>
      <c r="S933" t="s">
        <v>223</v>
      </c>
    </row>
    <row r="934" spans="1:19" ht="14.45" customHeight="1" x14ac:dyDescent="0.25">
      <c r="A934" t="s">
        <v>70</v>
      </c>
      <c r="B934" t="str">
        <f>VLOOKUP(D934,'Plateformes multimodales'!A:I,9,FALSE)</f>
        <v>France</v>
      </c>
      <c r="C934" s="6">
        <f>VLOOKUP(D934,'Plateformes multimodales'!A:E,5,FALSE)</f>
        <v>13</v>
      </c>
      <c r="D934" t="s">
        <v>325</v>
      </c>
      <c r="E934" t="str">
        <f>VLOOKUP(D934,'Plateformes multimodales'!A:B,2,FALSE)</f>
        <v>EUROFOS</v>
      </c>
      <c r="F934" t="str">
        <f>VLOOKUP(H934,'Plateformes multimodales'!A:I,9,FALSE)</f>
        <v>France</v>
      </c>
      <c r="G934" s="6">
        <f>VLOOKUP(H934,'Plateformes multimodales'!A:I,5,FALSE)</f>
        <v>76</v>
      </c>
      <c r="H934" s="9" t="s">
        <v>273</v>
      </c>
      <c r="I934" s="9" t="str">
        <f>VLOOKUP(H934,'Plateformes multimodales'!A:B,2,FALSE)</f>
        <v>Naviland Cargo</v>
      </c>
      <c r="K934" s="6" t="s">
        <v>17</v>
      </c>
      <c r="L934" s="20">
        <v>0.45833333333333331</v>
      </c>
      <c r="M934" s="6" t="s">
        <v>18</v>
      </c>
      <c r="N934" s="20">
        <v>0.54166666666666663</v>
      </c>
      <c r="O934" t="s">
        <v>223</v>
      </c>
      <c r="P934" t="s">
        <v>495</v>
      </c>
      <c r="Q934" t="s">
        <v>223</v>
      </c>
      <c r="R934" t="s">
        <v>223</v>
      </c>
      <c r="S934" t="s">
        <v>223</v>
      </c>
    </row>
    <row r="935" spans="1:19" ht="14.45" customHeight="1" x14ac:dyDescent="0.25">
      <c r="A935" t="s">
        <v>70</v>
      </c>
      <c r="B935" t="str">
        <f>VLOOKUP(D935,'Plateformes multimodales'!A:I,9,FALSE)</f>
        <v>France</v>
      </c>
      <c r="C935" s="6">
        <f>VLOOKUP(D935,'Plateformes multimodales'!A:E,5,FALSE)</f>
        <v>13</v>
      </c>
      <c r="D935" t="s">
        <v>325</v>
      </c>
      <c r="E935" t="str">
        <f>VLOOKUP(D935,'Plateformes multimodales'!A:B,2,FALSE)</f>
        <v>EUROFOS</v>
      </c>
      <c r="F935" t="str">
        <f>VLOOKUP(H935,'Plateformes multimodales'!A:I,9,FALSE)</f>
        <v>France</v>
      </c>
      <c r="G935" s="6">
        <f>VLOOKUP(H935,'Plateformes multimodales'!A:I,5,FALSE)</f>
        <v>76</v>
      </c>
      <c r="H935" s="9" t="s">
        <v>338</v>
      </c>
      <c r="I935" s="9" t="str">
        <f>VLOOKUP(H935,'Plateformes multimodales'!A:B,2,FALSE)</f>
        <v>Générale de Manutention Portuaire</v>
      </c>
      <c r="K935" s="6" t="s">
        <v>15</v>
      </c>
      <c r="L935" s="20">
        <v>0.45833333333333331</v>
      </c>
      <c r="M935" s="6" t="s">
        <v>19</v>
      </c>
      <c r="N935" s="20">
        <v>0.54166666666666663</v>
      </c>
      <c r="O935" t="s">
        <v>223</v>
      </c>
      <c r="P935" t="s">
        <v>495</v>
      </c>
      <c r="Q935" t="s">
        <v>223</v>
      </c>
      <c r="R935" t="s">
        <v>223</v>
      </c>
      <c r="S935" t="s">
        <v>223</v>
      </c>
    </row>
    <row r="936" spans="1:19" ht="14.45" customHeight="1" x14ac:dyDescent="0.25">
      <c r="A936" t="s">
        <v>70</v>
      </c>
      <c r="B936" t="str">
        <f>VLOOKUP(D936,'Plateformes multimodales'!A:I,9,FALSE)</f>
        <v>France</v>
      </c>
      <c r="C936" s="6">
        <f>VLOOKUP(D936,'Plateformes multimodales'!A:E,5,FALSE)</f>
        <v>13</v>
      </c>
      <c r="D936" t="s">
        <v>325</v>
      </c>
      <c r="E936" t="str">
        <f>VLOOKUP(D936,'Plateformes multimodales'!A:B,2,FALSE)</f>
        <v>EUROFOS</v>
      </c>
      <c r="F936" t="str">
        <f>VLOOKUP(H936,'Plateformes multimodales'!A:I,9,FALSE)</f>
        <v>France</v>
      </c>
      <c r="G936" s="6">
        <f>VLOOKUP(H936,'Plateformes multimodales'!A:I,5,FALSE)</f>
        <v>76</v>
      </c>
      <c r="H936" s="9" t="s">
        <v>338</v>
      </c>
      <c r="I936" s="9" t="str">
        <f>VLOOKUP(H936,'Plateformes multimodales'!A:B,2,FALSE)</f>
        <v>Générale de Manutention Portuaire</v>
      </c>
      <c r="K936" s="6" t="s">
        <v>16</v>
      </c>
      <c r="L936" s="20">
        <v>0.45833333333333331</v>
      </c>
      <c r="M936" s="6" t="s">
        <v>18</v>
      </c>
      <c r="N936" s="20">
        <v>0.54166666666666663</v>
      </c>
      <c r="O936" t="s">
        <v>223</v>
      </c>
      <c r="P936" t="s">
        <v>495</v>
      </c>
      <c r="Q936" t="s">
        <v>223</v>
      </c>
      <c r="R936" t="s">
        <v>223</v>
      </c>
      <c r="S936" t="s">
        <v>223</v>
      </c>
    </row>
    <row r="937" spans="1:19" ht="14.45" customHeight="1" x14ac:dyDescent="0.25">
      <c r="A937" t="s">
        <v>70</v>
      </c>
      <c r="B937" t="str">
        <f>VLOOKUP(D937,'Plateformes multimodales'!A:I,9,FALSE)</f>
        <v>France</v>
      </c>
      <c r="C937" s="6">
        <f>VLOOKUP(D937,'Plateformes multimodales'!A:E,5,FALSE)</f>
        <v>13</v>
      </c>
      <c r="D937" t="s">
        <v>325</v>
      </c>
      <c r="E937" t="str">
        <f>VLOOKUP(D937,'Plateformes multimodales'!A:B,2,FALSE)</f>
        <v>EUROFOS</v>
      </c>
      <c r="F937" t="str">
        <f>VLOOKUP(H937,'Plateformes multimodales'!A:I,9,FALSE)</f>
        <v>France</v>
      </c>
      <c r="G937" s="6">
        <f>VLOOKUP(H937,'Plateformes multimodales'!A:I,5,FALSE)</f>
        <v>76</v>
      </c>
      <c r="H937" s="9" t="s">
        <v>338</v>
      </c>
      <c r="I937" s="9" t="str">
        <f>VLOOKUP(H937,'Plateformes multimodales'!A:B,2,FALSE)</f>
        <v>Générale de Manutention Portuaire</v>
      </c>
      <c r="K937" s="6" t="s">
        <v>19</v>
      </c>
      <c r="L937" s="20">
        <v>0.45833333333333331</v>
      </c>
      <c r="M937" s="6" t="s">
        <v>17</v>
      </c>
      <c r="N937" s="20">
        <v>0.54166666666666663</v>
      </c>
      <c r="O937" t="s">
        <v>223</v>
      </c>
      <c r="P937" t="s">
        <v>495</v>
      </c>
      <c r="Q937" t="s">
        <v>223</v>
      </c>
      <c r="R937" t="s">
        <v>223</v>
      </c>
      <c r="S937" t="s">
        <v>223</v>
      </c>
    </row>
    <row r="938" spans="1:19" ht="14.45" customHeight="1" x14ac:dyDescent="0.25">
      <c r="A938" t="s">
        <v>70</v>
      </c>
      <c r="B938" t="str">
        <f>VLOOKUP(D938,'Plateformes multimodales'!A:I,9,FALSE)</f>
        <v>France</v>
      </c>
      <c r="C938" s="6">
        <f>VLOOKUP(D938,'Plateformes multimodales'!A:E,5,FALSE)</f>
        <v>13</v>
      </c>
      <c r="D938" t="s">
        <v>325</v>
      </c>
      <c r="E938" t="str">
        <f>VLOOKUP(D938,'Plateformes multimodales'!A:B,2,FALSE)</f>
        <v>EUROFOS</v>
      </c>
      <c r="F938" t="str">
        <f>VLOOKUP(H938,'Plateformes multimodales'!A:I,9,FALSE)</f>
        <v>France</v>
      </c>
      <c r="G938" s="6">
        <f>VLOOKUP(H938,'Plateformes multimodales'!A:I,5,FALSE)</f>
        <v>76</v>
      </c>
      <c r="H938" s="9" t="s">
        <v>338</v>
      </c>
      <c r="I938" s="9" t="str">
        <f>VLOOKUP(H938,'Plateformes multimodales'!A:B,2,FALSE)</f>
        <v>Générale de Manutention Portuaire</v>
      </c>
      <c r="K938" s="6" t="s">
        <v>18</v>
      </c>
      <c r="L938" s="20">
        <v>0.45833333333333331</v>
      </c>
      <c r="M938" s="6" t="s">
        <v>19</v>
      </c>
      <c r="N938" s="20">
        <v>0.33333333333333331</v>
      </c>
      <c r="O938" t="s">
        <v>223</v>
      </c>
      <c r="P938" t="s">
        <v>495</v>
      </c>
      <c r="Q938" t="s">
        <v>223</v>
      </c>
      <c r="R938" t="s">
        <v>223</v>
      </c>
      <c r="S938" t="s">
        <v>223</v>
      </c>
    </row>
    <row r="939" spans="1:19" ht="14.45" customHeight="1" x14ac:dyDescent="0.25">
      <c r="A939" t="s">
        <v>70</v>
      </c>
      <c r="B939" t="str">
        <f>VLOOKUP(D939,'Plateformes multimodales'!A:I,9,FALSE)</f>
        <v>France</v>
      </c>
      <c r="C939" s="6">
        <f>VLOOKUP(D939,'Plateformes multimodales'!A:E,5,FALSE)</f>
        <v>13</v>
      </c>
      <c r="D939" t="s">
        <v>325</v>
      </c>
      <c r="E939" t="str">
        <f>VLOOKUP(D939,'Plateformes multimodales'!A:B,2,FALSE)</f>
        <v>EUROFOS</v>
      </c>
      <c r="F939" t="str">
        <f>VLOOKUP(H939,'Plateformes multimodales'!A:I,9,FALSE)</f>
        <v>France</v>
      </c>
      <c r="G939" s="6">
        <f>VLOOKUP(H939,'Plateformes multimodales'!A:I,5,FALSE)</f>
        <v>76</v>
      </c>
      <c r="H939" s="9" t="s">
        <v>338</v>
      </c>
      <c r="I939" s="9" t="str">
        <f>VLOOKUP(H939,'Plateformes multimodales'!A:B,2,FALSE)</f>
        <v>Générale de Manutention Portuaire</v>
      </c>
      <c r="K939" s="6" t="s">
        <v>17</v>
      </c>
      <c r="L939" s="20">
        <v>0.45833333333333331</v>
      </c>
      <c r="M939" s="6" t="s">
        <v>18</v>
      </c>
      <c r="N939" s="20">
        <v>0.54166666666666663</v>
      </c>
      <c r="O939" t="s">
        <v>223</v>
      </c>
      <c r="P939" t="s">
        <v>495</v>
      </c>
      <c r="Q939" t="s">
        <v>223</v>
      </c>
      <c r="R939" t="s">
        <v>223</v>
      </c>
      <c r="S939" t="s">
        <v>223</v>
      </c>
    </row>
    <row r="940" spans="1:19" ht="14.45" customHeight="1" x14ac:dyDescent="0.25">
      <c r="A940" t="s">
        <v>70</v>
      </c>
      <c r="B940" t="str">
        <f>VLOOKUP(D940,'Plateformes multimodales'!A:I,9,FALSE)</f>
        <v>France</v>
      </c>
      <c r="C940" s="6">
        <f>VLOOKUP(D940,'Plateformes multimodales'!A:E,5,FALSE)</f>
        <v>13</v>
      </c>
      <c r="D940" t="s">
        <v>325</v>
      </c>
      <c r="E940" t="str">
        <f>VLOOKUP(D940,'Plateformes multimodales'!A:B,2,FALSE)</f>
        <v>EUROFOS</v>
      </c>
      <c r="F940" t="str">
        <f>VLOOKUP(H940,'Plateformes multimodales'!A:I,9,FALSE)</f>
        <v>France</v>
      </c>
      <c r="G940" s="6">
        <f>VLOOKUP(H940,'Plateformes multimodales'!A:I,5,FALSE)</f>
        <v>76</v>
      </c>
      <c r="H940" s="9" t="s">
        <v>390</v>
      </c>
      <c r="I940" s="9" t="str">
        <f>VLOOKUP(H940,'Plateformes multimodales'!A:B,2,FALSE)</f>
        <v>Hanseatic Global Terminals</v>
      </c>
      <c r="K940" s="6" t="s">
        <v>15</v>
      </c>
      <c r="L940" s="20">
        <v>0.45833333333333331</v>
      </c>
      <c r="M940" s="6" t="s">
        <v>19</v>
      </c>
      <c r="N940" s="20">
        <v>0.54166666666666663</v>
      </c>
      <c r="O940" t="s">
        <v>223</v>
      </c>
      <c r="P940" t="s">
        <v>495</v>
      </c>
      <c r="Q940" t="s">
        <v>223</v>
      </c>
      <c r="R940" t="s">
        <v>223</v>
      </c>
      <c r="S940" t="s">
        <v>223</v>
      </c>
    </row>
    <row r="941" spans="1:19" ht="14.45" customHeight="1" x14ac:dyDescent="0.25">
      <c r="A941" t="s">
        <v>70</v>
      </c>
      <c r="B941" t="str">
        <f>VLOOKUP(D941,'Plateformes multimodales'!A:I,9,FALSE)</f>
        <v>France</v>
      </c>
      <c r="C941" s="6">
        <f>VLOOKUP(D941,'Plateformes multimodales'!A:E,5,FALSE)</f>
        <v>13</v>
      </c>
      <c r="D941" t="s">
        <v>325</v>
      </c>
      <c r="E941" t="str">
        <f>VLOOKUP(D941,'Plateformes multimodales'!A:B,2,FALSE)</f>
        <v>EUROFOS</v>
      </c>
      <c r="F941" t="str">
        <f>VLOOKUP(H941,'Plateformes multimodales'!A:I,9,FALSE)</f>
        <v>France</v>
      </c>
      <c r="G941" s="6">
        <f>VLOOKUP(H941,'Plateformes multimodales'!A:I,5,FALSE)</f>
        <v>76</v>
      </c>
      <c r="H941" s="9" t="s">
        <v>390</v>
      </c>
      <c r="I941" s="9" t="str">
        <f>VLOOKUP(H941,'Plateformes multimodales'!A:B,2,FALSE)</f>
        <v>Hanseatic Global Terminals</v>
      </c>
      <c r="K941" s="6" t="s">
        <v>16</v>
      </c>
      <c r="L941" s="20">
        <v>0.45833333333333331</v>
      </c>
      <c r="M941" s="6" t="s">
        <v>18</v>
      </c>
      <c r="N941" s="20">
        <v>0.54166666666666663</v>
      </c>
      <c r="O941" t="s">
        <v>223</v>
      </c>
      <c r="P941" t="s">
        <v>495</v>
      </c>
      <c r="Q941" t="s">
        <v>223</v>
      </c>
      <c r="R941" t="s">
        <v>223</v>
      </c>
      <c r="S941" t="s">
        <v>223</v>
      </c>
    </row>
    <row r="942" spans="1:19" ht="14.45" customHeight="1" x14ac:dyDescent="0.25">
      <c r="A942" t="s">
        <v>70</v>
      </c>
      <c r="B942" t="str">
        <f>VLOOKUP(D942,'Plateformes multimodales'!A:I,9,FALSE)</f>
        <v>France</v>
      </c>
      <c r="C942" s="6">
        <f>VLOOKUP(D942,'Plateformes multimodales'!A:E,5,FALSE)</f>
        <v>13</v>
      </c>
      <c r="D942" t="s">
        <v>325</v>
      </c>
      <c r="E942" t="str">
        <f>VLOOKUP(D942,'Plateformes multimodales'!A:B,2,FALSE)</f>
        <v>EUROFOS</v>
      </c>
      <c r="F942" t="str">
        <f>VLOOKUP(H942,'Plateformes multimodales'!A:I,9,FALSE)</f>
        <v>France</v>
      </c>
      <c r="G942" s="6">
        <f>VLOOKUP(H942,'Plateformes multimodales'!A:I,5,FALSE)</f>
        <v>76</v>
      </c>
      <c r="H942" s="9" t="s">
        <v>390</v>
      </c>
      <c r="I942" s="9" t="str">
        <f>VLOOKUP(H942,'Plateformes multimodales'!A:B,2,FALSE)</f>
        <v>Hanseatic Global Terminals</v>
      </c>
      <c r="K942" s="6" t="s">
        <v>19</v>
      </c>
      <c r="L942" s="20">
        <v>0.45833333333333331</v>
      </c>
      <c r="M942" s="6" t="s">
        <v>17</v>
      </c>
      <c r="N942" s="20">
        <v>0.54166666666666663</v>
      </c>
      <c r="O942" t="s">
        <v>223</v>
      </c>
      <c r="P942" t="s">
        <v>495</v>
      </c>
      <c r="Q942" t="s">
        <v>223</v>
      </c>
      <c r="R942" t="s">
        <v>223</v>
      </c>
      <c r="S942" t="s">
        <v>223</v>
      </c>
    </row>
    <row r="943" spans="1:19" ht="14.45" customHeight="1" x14ac:dyDescent="0.25">
      <c r="A943" t="s">
        <v>70</v>
      </c>
      <c r="B943" t="str">
        <f>VLOOKUP(D943,'Plateformes multimodales'!A:I,9,FALSE)</f>
        <v>France</v>
      </c>
      <c r="C943" s="6">
        <f>VLOOKUP(D943,'Plateformes multimodales'!A:E,5,FALSE)</f>
        <v>13</v>
      </c>
      <c r="D943" t="s">
        <v>325</v>
      </c>
      <c r="E943" t="str">
        <f>VLOOKUP(D943,'Plateformes multimodales'!A:B,2,FALSE)</f>
        <v>EUROFOS</v>
      </c>
      <c r="F943" t="str">
        <f>VLOOKUP(H943,'Plateformes multimodales'!A:I,9,FALSE)</f>
        <v>France</v>
      </c>
      <c r="G943" s="6">
        <f>VLOOKUP(H943,'Plateformes multimodales'!A:I,5,FALSE)</f>
        <v>76</v>
      </c>
      <c r="H943" s="9" t="s">
        <v>390</v>
      </c>
      <c r="I943" s="9" t="str">
        <f>VLOOKUP(H943,'Plateformes multimodales'!A:B,2,FALSE)</f>
        <v>Hanseatic Global Terminals</v>
      </c>
      <c r="K943" s="6" t="s">
        <v>18</v>
      </c>
      <c r="L943" s="20">
        <v>0.45833333333333331</v>
      </c>
      <c r="M943" s="6" t="s">
        <v>19</v>
      </c>
      <c r="N943" s="20">
        <v>0.33333333333333331</v>
      </c>
      <c r="O943" t="s">
        <v>223</v>
      </c>
      <c r="P943" t="s">
        <v>495</v>
      </c>
      <c r="Q943" t="s">
        <v>223</v>
      </c>
      <c r="R943" t="s">
        <v>223</v>
      </c>
      <c r="S943" t="s">
        <v>223</v>
      </c>
    </row>
    <row r="944" spans="1:19" ht="14.45" customHeight="1" x14ac:dyDescent="0.25">
      <c r="A944" t="s">
        <v>70</v>
      </c>
      <c r="B944" t="str">
        <f>VLOOKUP(D944,'Plateformes multimodales'!A:I,9,FALSE)</f>
        <v>France</v>
      </c>
      <c r="C944" s="6">
        <f>VLOOKUP(D944,'Plateformes multimodales'!A:E,5,FALSE)</f>
        <v>13</v>
      </c>
      <c r="D944" t="s">
        <v>325</v>
      </c>
      <c r="E944" t="str">
        <f>VLOOKUP(D944,'Plateformes multimodales'!A:B,2,FALSE)</f>
        <v>EUROFOS</v>
      </c>
      <c r="F944" t="str">
        <f>VLOOKUP(H944,'Plateformes multimodales'!A:I,9,FALSE)</f>
        <v>France</v>
      </c>
      <c r="G944" s="6">
        <f>VLOOKUP(H944,'Plateformes multimodales'!A:I,5,FALSE)</f>
        <v>76</v>
      </c>
      <c r="H944" s="9" t="s">
        <v>390</v>
      </c>
      <c r="I944" s="9" t="str">
        <f>VLOOKUP(H944,'Plateformes multimodales'!A:B,2,FALSE)</f>
        <v>Hanseatic Global Terminals</v>
      </c>
      <c r="K944" s="6" t="s">
        <v>17</v>
      </c>
      <c r="L944" s="20">
        <v>0.45833333333333331</v>
      </c>
      <c r="M944" s="6" t="s">
        <v>18</v>
      </c>
      <c r="N944" s="20">
        <v>0.54166666666666663</v>
      </c>
      <c r="O944" t="s">
        <v>223</v>
      </c>
      <c r="P944" t="s">
        <v>495</v>
      </c>
      <c r="Q944" t="s">
        <v>223</v>
      </c>
      <c r="R944" t="s">
        <v>223</v>
      </c>
      <c r="S944" t="s">
        <v>223</v>
      </c>
    </row>
    <row r="945" spans="1:19" ht="14.45" customHeight="1" x14ac:dyDescent="0.25">
      <c r="A945" t="s">
        <v>70</v>
      </c>
      <c r="B945" t="str">
        <f>VLOOKUP(D945,'Plateformes multimodales'!A:I,9,FALSE)</f>
        <v>France</v>
      </c>
      <c r="C945" s="6">
        <f>VLOOKUP(D945,'Plateformes multimodales'!A:E,5,FALSE)</f>
        <v>13</v>
      </c>
      <c r="D945" t="s">
        <v>325</v>
      </c>
      <c r="E945" t="str">
        <f>VLOOKUP(D945,'Plateformes multimodales'!A:B,2,FALSE)</f>
        <v>EUROFOS</v>
      </c>
      <c r="F945" t="str">
        <f>VLOOKUP(H945,'Plateformes multimodales'!A:I,9,FALSE)</f>
        <v>France</v>
      </c>
      <c r="G945" s="6">
        <f>VLOOKUP(H945,'Plateformes multimodales'!A:I,5,FALSE)</f>
        <v>69</v>
      </c>
      <c r="H945" s="9" t="s">
        <v>518</v>
      </c>
      <c r="I945" s="9" t="str">
        <f>VLOOKUP(H945,'Plateformes multimodales'!A:B,2,FALSE)</f>
        <v>CMA CGM</v>
      </c>
      <c r="K945" s="6" t="s">
        <v>15</v>
      </c>
      <c r="L945" s="20">
        <v>0.45833333333333331</v>
      </c>
      <c r="M945" s="6" t="s">
        <v>16</v>
      </c>
      <c r="N945" s="20">
        <v>0.25</v>
      </c>
      <c r="O945" t="s">
        <v>223</v>
      </c>
      <c r="P945" t="s">
        <v>495</v>
      </c>
      <c r="Q945" t="s">
        <v>223</v>
      </c>
      <c r="R945" t="s">
        <v>223</v>
      </c>
      <c r="S945" t="s">
        <v>223</v>
      </c>
    </row>
    <row r="946" spans="1:19" ht="14.45" customHeight="1" x14ac:dyDescent="0.25">
      <c r="A946" t="s">
        <v>70</v>
      </c>
      <c r="B946" t="str">
        <f>VLOOKUP(D946,'Plateformes multimodales'!A:I,9,FALSE)</f>
        <v>France</v>
      </c>
      <c r="C946" s="6">
        <f>VLOOKUP(D946,'Plateformes multimodales'!A:E,5,FALSE)</f>
        <v>13</v>
      </c>
      <c r="D946" t="s">
        <v>325</v>
      </c>
      <c r="E946" t="str">
        <f>VLOOKUP(D946,'Plateformes multimodales'!A:B,2,FALSE)</f>
        <v>EUROFOS</v>
      </c>
      <c r="F946" t="str">
        <f>VLOOKUP(H946,'Plateformes multimodales'!A:I,9,FALSE)</f>
        <v>France</v>
      </c>
      <c r="G946" s="6">
        <f>VLOOKUP(H946,'Plateformes multimodales'!A:I,5,FALSE)</f>
        <v>69</v>
      </c>
      <c r="H946" s="9" t="s">
        <v>518</v>
      </c>
      <c r="I946" s="9" t="str">
        <f>VLOOKUP(H946,'Plateformes multimodales'!A:B,2,FALSE)</f>
        <v>CMA CGM</v>
      </c>
      <c r="K946" s="6" t="s">
        <v>15</v>
      </c>
      <c r="L946" s="20">
        <v>0.70833333333333337</v>
      </c>
      <c r="M946" s="6" t="s">
        <v>16</v>
      </c>
      <c r="N946" s="20">
        <v>0.3125</v>
      </c>
      <c r="O946" t="s">
        <v>223</v>
      </c>
      <c r="P946" t="s">
        <v>495</v>
      </c>
      <c r="Q946" t="s">
        <v>223</v>
      </c>
      <c r="R946" t="s">
        <v>223</v>
      </c>
      <c r="S946" t="s">
        <v>223</v>
      </c>
    </row>
    <row r="947" spans="1:19" ht="14.45" customHeight="1" x14ac:dyDescent="0.25">
      <c r="A947" t="s">
        <v>70</v>
      </c>
      <c r="B947" t="str">
        <f>VLOOKUP(D947,'Plateformes multimodales'!A:I,9,FALSE)</f>
        <v>France</v>
      </c>
      <c r="C947" s="6">
        <f>VLOOKUP(D947,'Plateformes multimodales'!A:E,5,FALSE)</f>
        <v>13</v>
      </c>
      <c r="D947" t="s">
        <v>325</v>
      </c>
      <c r="E947" t="str">
        <f>VLOOKUP(D947,'Plateformes multimodales'!A:B,2,FALSE)</f>
        <v>EUROFOS</v>
      </c>
      <c r="F947" t="str">
        <f>VLOOKUP(H947,'Plateformes multimodales'!A:I,9,FALSE)</f>
        <v>France</v>
      </c>
      <c r="G947" s="6">
        <f>VLOOKUP(H947,'Plateformes multimodales'!A:I,5,FALSE)</f>
        <v>69</v>
      </c>
      <c r="H947" s="9" t="s">
        <v>518</v>
      </c>
      <c r="I947" s="9" t="str">
        <f>VLOOKUP(H947,'Plateformes multimodales'!A:B,2,FALSE)</f>
        <v>CMA CGM</v>
      </c>
      <c r="K947" s="6" t="s">
        <v>16</v>
      </c>
      <c r="L947" s="20">
        <v>0.45833333333333331</v>
      </c>
      <c r="M947" s="6" t="s">
        <v>19</v>
      </c>
      <c r="N947" s="20">
        <v>0.25</v>
      </c>
      <c r="O947" t="s">
        <v>223</v>
      </c>
      <c r="P947" t="s">
        <v>495</v>
      </c>
      <c r="Q947" t="s">
        <v>223</v>
      </c>
      <c r="R947" t="s">
        <v>223</v>
      </c>
      <c r="S947" t="s">
        <v>223</v>
      </c>
    </row>
    <row r="948" spans="1:19" ht="14.45" customHeight="1" x14ac:dyDescent="0.25">
      <c r="A948" t="s">
        <v>70</v>
      </c>
      <c r="B948" t="str">
        <f>VLOOKUP(D948,'Plateformes multimodales'!A:I,9,FALSE)</f>
        <v>France</v>
      </c>
      <c r="C948" s="6">
        <f>VLOOKUP(D948,'Plateformes multimodales'!A:E,5,FALSE)</f>
        <v>13</v>
      </c>
      <c r="D948" t="s">
        <v>325</v>
      </c>
      <c r="E948" t="str">
        <f>VLOOKUP(D948,'Plateformes multimodales'!A:B,2,FALSE)</f>
        <v>EUROFOS</v>
      </c>
      <c r="F948" t="str">
        <f>VLOOKUP(H948,'Plateformes multimodales'!A:I,9,FALSE)</f>
        <v>France</v>
      </c>
      <c r="G948" s="6">
        <f>VLOOKUP(H948,'Plateformes multimodales'!A:I,5,FALSE)</f>
        <v>69</v>
      </c>
      <c r="H948" s="9" t="s">
        <v>518</v>
      </c>
      <c r="I948" s="9" t="str">
        <f>VLOOKUP(H948,'Plateformes multimodales'!A:B,2,FALSE)</f>
        <v>CMA CGM</v>
      </c>
      <c r="K948" s="6" t="s">
        <v>16</v>
      </c>
      <c r="L948" s="20">
        <v>0.70833333333333337</v>
      </c>
      <c r="M948" s="6" t="s">
        <v>19</v>
      </c>
      <c r="N948" s="20">
        <v>0.3125</v>
      </c>
      <c r="O948" t="s">
        <v>223</v>
      </c>
      <c r="P948" t="s">
        <v>495</v>
      </c>
      <c r="Q948" t="s">
        <v>223</v>
      </c>
      <c r="R948" t="s">
        <v>223</v>
      </c>
      <c r="S948" t="s">
        <v>223</v>
      </c>
    </row>
    <row r="949" spans="1:19" ht="14.45" customHeight="1" x14ac:dyDescent="0.25">
      <c r="A949" t="s">
        <v>70</v>
      </c>
      <c r="B949" t="str">
        <f>VLOOKUP(D949,'Plateformes multimodales'!A:I,9,FALSE)</f>
        <v>France</v>
      </c>
      <c r="C949" s="6">
        <f>VLOOKUP(D949,'Plateformes multimodales'!A:E,5,FALSE)</f>
        <v>13</v>
      </c>
      <c r="D949" t="s">
        <v>325</v>
      </c>
      <c r="E949" t="str">
        <f>VLOOKUP(D949,'Plateformes multimodales'!A:B,2,FALSE)</f>
        <v>EUROFOS</v>
      </c>
      <c r="F949" t="str">
        <f>VLOOKUP(H949,'Plateformes multimodales'!A:I,9,FALSE)</f>
        <v>France</v>
      </c>
      <c r="G949" s="6">
        <f>VLOOKUP(H949,'Plateformes multimodales'!A:I,5,FALSE)</f>
        <v>69</v>
      </c>
      <c r="H949" s="9" t="s">
        <v>518</v>
      </c>
      <c r="I949" s="9" t="str">
        <f>VLOOKUP(H949,'Plateformes multimodales'!A:B,2,FALSE)</f>
        <v>CMA CGM</v>
      </c>
      <c r="K949" s="6" t="s">
        <v>19</v>
      </c>
      <c r="L949" s="20">
        <v>0.45833333333333331</v>
      </c>
      <c r="M949" s="6" t="s">
        <v>18</v>
      </c>
      <c r="N949" s="20">
        <v>0.25</v>
      </c>
      <c r="O949" t="s">
        <v>223</v>
      </c>
      <c r="P949" t="s">
        <v>495</v>
      </c>
      <c r="Q949" t="s">
        <v>223</v>
      </c>
      <c r="R949" t="s">
        <v>223</v>
      </c>
      <c r="S949" t="s">
        <v>223</v>
      </c>
    </row>
    <row r="950" spans="1:19" ht="14.45" customHeight="1" x14ac:dyDescent="0.25">
      <c r="A950" t="s">
        <v>70</v>
      </c>
      <c r="B950" t="str">
        <f>VLOOKUP(D950,'Plateformes multimodales'!A:I,9,FALSE)</f>
        <v>France</v>
      </c>
      <c r="C950" s="6">
        <f>VLOOKUP(D950,'Plateformes multimodales'!A:E,5,FALSE)</f>
        <v>13</v>
      </c>
      <c r="D950" t="s">
        <v>325</v>
      </c>
      <c r="E950" t="str">
        <f>VLOOKUP(D950,'Plateformes multimodales'!A:B,2,FALSE)</f>
        <v>EUROFOS</v>
      </c>
      <c r="F950" t="str">
        <f>VLOOKUP(H950,'Plateformes multimodales'!A:I,9,FALSE)</f>
        <v>France</v>
      </c>
      <c r="G950" s="6">
        <f>VLOOKUP(H950,'Plateformes multimodales'!A:I,5,FALSE)</f>
        <v>69</v>
      </c>
      <c r="H950" s="9" t="s">
        <v>518</v>
      </c>
      <c r="I950" s="9" t="str">
        <f>VLOOKUP(H950,'Plateformes multimodales'!A:B,2,FALSE)</f>
        <v>CMA CGM</v>
      </c>
      <c r="K950" s="6" t="s">
        <v>19</v>
      </c>
      <c r="L950" s="20">
        <v>0.70833333333333337</v>
      </c>
      <c r="M950" s="6" t="s">
        <v>18</v>
      </c>
      <c r="N950" s="20">
        <v>0.3125</v>
      </c>
      <c r="O950" t="s">
        <v>223</v>
      </c>
      <c r="P950" t="s">
        <v>495</v>
      </c>
      <c r="Q950" t="s">
        <v>223</v>
      </c>
      <c r="R950" t="s">
        <v>223</v>
      </c>
      <c r="S950" t="s">
        <v>223</v>
      </c>
    </row>
    <row r="951" spans="1:19" ht="14.45" customHeight="1" x14ac:dyDescent="0.25">
      <c r="A951" t="s">
        <v>70</v>
      </c>
      <c r="B951" t="str">
        <f>VLOOKUP(D951,'Plateformes multimodales'!A:I,9,FALSE)</f>
        <v>France</v>
      </c>
      <c r="C951" s="6">
        <f>VLOOKUP(D951,'Plateformes multimodales'!A:E,5,FALSE)</f>
        <v>13</v>
      </c>
      <c r="D951" t="s">
        <v>325</v>
      </c>
      <c r="E951" t="str">
        <f>VLOOKUP(D951,'Plateformes multimodales'!A:B,2,FALSE)</f>
        <v>EUROFOS</v>
      </c>
      <c r="F951" t="str">
        <f>VLOOKUP(H951,'Plateformes multimodales'!A:I,9,FALSE)</f>
        <v>France</v>
      </c>
      <c r="G951" s="6">
        <f>VLOOKUP(H951,'Plateformes multimodales'!A:I,5,FALSE)</f>
        <v>69</v>
      </c>
      <c r="H951" s="9" t="s">
        <v>518</v>
      </c>
      <c r="I951" s="9" t="str">
        <f>VLOOKUP(H951,'Plateformes multimodales'!A:B,2,FALSE)</f>
        <v>CMA CGM</v>
      </c>
      <c r="K951" s="6" t="s">
        <v>18</v>
      </c>
      <c r="L951" s="20">
        <v>0.45833333333333331</v>
      </c>
      <c r="M951" s="6" t="s">
        <v>17</v>
      </c>
      <c r="N951" s="20">
        <v>0.25</v>
      </c>
      <c r="O951" t="s">
        <v>223</v>
      </c>
      <c r="P951" t="s">
        <v>495</v>
      </c>
      <c r="Q951" t="s">
        <v>223</v>
      </c>
      <c r="R951" t="s">
        <v>223</v>
      </c>
      <c r="S951" t="s">
        <v>223</v>
      </c>
    </row>
    <row r="952" spans="1:19" ht="14.45" customHeight="1" x14ac:dyDescent="0.25">
      <c r="A952" t="s">
        <v>70</v>
      </c>
      <c r="B952" t="str">
        <f>VLOOKUP(D952,'Plateformes multimodales'!A:I,9,FALSE)</f>
        <v>France</v>
      </c>
      <c r="C952" s="6">
        <f>VLOOKUP(D952,'Plateformes multimodales'!A:E,5,FALSE)</f>
        <v>13</v>
      </c>
      <c r="D952" t="s">
        <v>325</v>
      </c>
      <c r="E952" t="str">
        <f>VLOOKUP(D952,'Plateformes multimodales'!A:B,2,FALSE)</f>
        <v>EUROFOS</v>
      </c>
      <c r="F952" t="str">
        <f>VLOOKUP(H952,'Plateformes multimodales'!A:I,9,FALSE)</f>
        <v>France</v>
      </c>
      <c r="G952" s="6">
        <f>VLOOKUP(H952,'Plateformes multimodales'!A:I,5,FALSE)</f>
        <v>69</v>
      </c>
      <c r="H952" s="9" t="s">
        <v>518</v>
      </c>
      <c r="I952" s="9" t="str">
        <f>VLOOKUP(H952,'Plateformes multimodales'!A:B,2,FALSE)</f>
        <v>CMA CGM</v>
      </c>
      <c r="K952" s="6" t="s">
        <v>18</v>
      </c>
      <c r="L952" s="20">
        <v>0.70833333333333337</v>
      </c>
      <c r="M952" s="6" t="s">
        <v>17</v>
      </c>
      <c r="N952" s="20">
        <v>0.3125</v>
      </c>
      <c r="O952" t="s">
        <v>223</v>
      </c>
      <c r="P952" t="s">
        <v>495</v>
      </c>
      <c r="Q952" t="s">
        <v>223</v>
      </c>
      <c r="R952" t="s">
        <v>223</v>
      </c>
      <c r="S952" t="s">
        <v>223</v>
      </c>
    </row>
    <row r="953" spans="1:19" ht="14.45" customHeight="1" x14ac:dyDescent="0.25">
      <c r="A953" t="s">
        <v>70</v>
      </c>
      <c r="B953" t="str">
        <f>VLOOKUP(D953,'Plateformes multimodales'!A:I,9,FALSE)</f>
        <v>France</v>
      </c>
      <c r="C953" s="6">
        <f>VLOOKUP(D953,'Plateformes multimodales'!A:E,5,FALSE)</f>
        <v>13</v>
      </c>
      <c r="D953" t="s">
        <v>325</v>
      </c>
      <c r="E953" t="str">
        <f>VLOOKUP(D953,'Plateformes multimodales'!A:B,2,FALSE)</f>
        <v>EUROFOS</v>
      </c>
      <c r="F953" t="str">
        <f>VLOOKUP(H953,'Plateformes multimodales'!A:I,9,FALSE)</f>
        <v>France</v>
      </c>
      <c r="G953" s="6">
        <f>VLOOKUP(H953,'Plateformes multimodales'!A:I,5,FALSE)</f>
        <v>69</v>
      </c>
      <c r="H953" s="9" t="s">
        <v>518</v>
      </c>
      <c r="I953" s="9" t="str">
        <f>VLOOKUP(H953,'Plateformes multimodales'!A:B,2,FALSE)</f>
        <v>CMA CGM</v>
      </c>
      <c r="K953" s="6" t="s">
        <v>17</v>
      </c>
      <c r="L953" s="20">
        <v>0.45833333333333331</v>
      </c>
      <c r="M953" s="6" t="s">
        <v>19</v>
      </c>
      <c r="N953" s="20">
        <v>0.25</v>
      </c>
      <c r="O953" t="s">
        <v>223</v>
      </c>
      <c r="P953" t="s">
        <v>495</v>
      </c>
      <c r="Q953" t="s">
        <v>223</v>
      </c>
      <c r="R953" t="s">
        <v>223</v>
      </c>
      <c r="S953" t="s">
        <v>223</v>
      </c>
    </row>
    <row r="954" spans="1:19" ht="14.45" customHeight="1" x14ac:dyDescent="0.25">
      <c r="A954" t="s">
        <v>70</v>
      </c>
      <c r="B954" t="str">
        <f>VLOOKUP(D954,'Plateformes multimodales'!A:I,9,FALSE)</f>
        <v>France</v>
      </c>
      <c r="C954" s="6">
        <f>VLOOKUP(D954,'Plateformes multimodales'!A:E,5,FALSE)</f>
        <v>13</v>
      </c>
      <c r="D954" t="s">
        <v>325</v>
      </c>
      <c r="E954" t="str">
        <f>VLOOKUP(D954,'Plateformes multimodales'!A:B,2,FALSE)</f>
        <v>EUROFOS</v>
      </c>
      <c r="F954" t="str">
        <f>VLOOKUP(H954,'Plateformes multimodales'!A:I,9,FALSE)</f>
        <v>France</v>
      </c>
      <c r="G954" s="6">
        <f>VLOOKUP(H954,'Plateformes multimodales'!A:I,5,FALSE)</f>
        <v>69</v>
      </c>
      <c r="H954" s="9" t="s">
        <v>518</v>
      </c>
      <c r="I954" s="9" t="str">
        <f>VLOOKUP(H954,'Plateformes multimodales'!A:B,2,FALSE)</f>
        <v>CMA CGM</v>
      </c>
      <c r="K954" s="6" t="s">
        <v>17</v>
      </c>
      <c r="L954" s="20">
        <v>0.70833333333333337</v>
      </c>
      <c r="M954" s="6" t="s">
        <v>19</v>
      </c>
      <c r="N954" s="20">
        <v>0.25</v>
      </c>
      <c r="O954" t="s">
        <v>223</v>
      </c>
      <c r="P954" t="s">
        <v>495</v>
      </c>
      <c r="Q954" t="s">
        <v>223</v>
      </c>
      <c r="R954" t="s">
        <v>223</v>
      </c>
      <c r="S954" t="s">
        <v>223</v>
      </c>
    </row>
    <row r="955" spans="1:19" ht="14.45" customHeight="1" x14ac:dyDescent="0.25">
      <c r="A955" t="s">
        <v>70</v>
      </c>
      <c r="B955" t="str">
        <f>VLOOKUP(D955,'Plateformes multimodales'!A:I,9,FALSE)</f>
        <v>France</v>
      </c>
      <c r="C955" s="6">
        <f>VLOOKUP(D955,'Plateformes multimodales'!A:E,5,FALSE)</f>
        <v>13</v>
      </c>
      <c r="D955" t="s">
        <v>325</v>
      </c>
      <c r="E955" t="str">
        <f>VLOOKUP(D955,'Plateformes multimodales'!A:B,2,FALSE)</f>
        <v>EUROFOS</v>
      </c>
      <c r="F955" t="str">
        <f>VLOOKUP(H955,'Plateformes multimodales'!A:I,9,FALSE)</f>
        <v>France</v>
      </c>
      <c r="G955" s="6">
        <f>VLOOKUP(H955,'Plateformes multimodales'!A:I,5,FALSE)</f>
        <v>63</v>
      </c>
      <c r="H955" s="9" t="s">
        <v>139</v>
      </c>
      <c r="I955" s="9" t="str">
        <f>VLOOKUP(H955,'Plateformes multimodales'!A:B,2,FALSE)</f>
        <v>Naviland Cargo</v>
      </c>
      <c r="K955" s="6" t="s">
        <v>15</v>
      </c>
      <c r="L955" s="20">
        <v>0.45833333333333331</v>
      </c>
      <c r="M955" s="6" t="s">
        <v>16</v>
      </c>
      <c r="N955" s="20">
        <v>0.25</v>
      </c>
      <c r="O955" t="s">
        <v>223</v>
      </c>
      <c r="P955" t="s">
        <v>495</v>
      </c>
      <c r="Q955" t="s">
        <v>223</v>
      </c>
      <c r="R955" t="s">
        <v>223</v>
      </c>
      <c r="S955" t="s">
        <v>223</v>
      </c>
    </row>
    <row r="956" spans="1:19" ht="14.45" customHeight="1" x14ac:dyDescent="0.25">
      <c r="A956" t="s">
        <v>70</v>
      </c>
      <c r="B956" t="str">
        <f>VLOOKUP(D956,'Plateformes multimodales'!A:I,9,FALSE)</f>
        <v>France</v>
      </c>
      <c r="C956" s="6">
        <f>VLOOKUP(D956,'Plateformes multimodales'!A:E,5,FALSE)</f>
        <v>13</v>
      </c>
      <c r="D956" t="s">
        <v>325</v>
      </c>
      <c r="E956" t="str">
        <f>VLOOKUP(D956,'Plateformes multimodales'!A:B,2,FALSE)</f>
        <v>EUROFOS</v>
      </c>
      <c r="F956" t="str">
        <f>VLOOKUP(H956,'Plateformes multimodales'!A:I,9,FALSE)</f>
        <v>France</v>
      </c>
      <c r="G956" s="6">
        <f>VLOOKUP(H956,'Plateformes multimodales'!A:I,5,FALSE)</f>
        <v>63</v>
      </c>
      <c r="H956" s="9" t="s">
        <v>139</v>
      </c>
      <c r="I956" s="9" t="str">
        <f>VLOOKUP(H956,'Plateformes multimodales'!A:B,2,FALSE)</f>
        <v>Naviland Cargo</v>
      </c>
      <c r="K956" s="6" t="s">
        <v>15</v>
      </c>
      <c r="L956" s="20">
        <v>0.70833333333333337</v>
      </c>
      <c r="M956" s="6" t="s">
        <v>16</v>
      </c>
      <c r="N956" s="20">
        <v>0.3125</v>
      </c>
      <c r="O956" t="s">
        <v>223</v>
      </c>
      <c r="P956" t="s">
        <v>495</v>
      </c>
      <c r="Q956" t="s">
        <v>223</v>
      </c>
      <c r="R956" t="s">
        <v>223</v>
      </c>
      <c r="S956" t="s">
        <v>223</v>
      </c>
    </row>
    <row r="957" spans="1:19" ht="14.45" customHeight="1" x14ac:dyDescent="0.25">
      <c r="A957" t="s">
        <v>70</v>
      </c>
      <c r="B957" t="str">
        <f>VLOOKUP(D957,'Plateformes multimodales'!A:I,9,FALSE)</f>
        <v>France</v>
      </c>
      <c r="C957" s="6">
        <f>VLOOKUP(D957,'Plateformes multimodales'!A:E,5,FALSE)</f>
        <v>13</v>
      </c>
      <c r="D957" t="s">
        <v>325</v>
      </c>
      <c r="E957" t="str">
        <f>VLOOKUP(D957,'Plateformes multimodales'!A:B,2,FALSE)</f>
        <v>EUROFOS</v>
      </c>
      <c r="F957" t="str">
        <f>VLOOKUP(H957,'Plateformes multimodales'!A:I,9,FALSE)</f>
        <v>France</v>
      </c>
      <c r="G957" s="6">
        <f>VLOOKUP(H957,'Plateformes multimodales'!A:I,5,FALSE)</f>
        <v>63</v>
      </c>
      <c r="H957" s="9" t="s">
        <v>139</v>
      </c>
      <c r="I957" s="9" t="str">
        <f>VLOOKUP(H957,'Plateformes multimodales'!A:B,2,FALSE)</f>
        <v>Naviland Cargo</v>
      </c>
      <c r="K957" s="6" t="s">
        <v>16</v>
      </c>
      <c r="L957" s="20">
        <v>0.45833333333333331</v>
      </c>
      <c r="M957" s="6" t="s">
        <v>19</v>
      </c>
      <c r="N957" s="20">
        <v>0.25</v>
      </c>
      <c r="O957" t="s">
        <v>223</v>
      </c>
      <c r="P957" t="s">
        <v>495</v>
      </c>
      <c r="Q957" t="s">
        <v>223</v>
      </c>
      <c r="R957" t="s">
        <v>223</v>
      </c>
      <c r="S957" t="s">
        <v>223</v>
      </c>
    </row>
    <row r="958" spans="1:19" ht="14.45" customHeight="1" x14ac:dyDescent="0.25">
      <c r="A958" t="s">
        <v>70</v>
      </c>
      <c r="B958" t="str">
        <f>VLOOKUP(D958,'Plateformes multimodales'!A:I,9,FALSE)</f>
        <v>France</v>
      </c>
      <c r="C958" s="6">
        <f>VLOOKUP(D958,'Plateformes multimodales'!A:E,5,FALSE)</f>
        <v>13</v>
      </c>
      <c r="D958" t="s">
        <v>325</v>
      </c>
      <c r="E958" t="str">
        <f>VLOOKUP(D958,'Plateformes multimodales'!A:B,2,FALSE)</f>
        <v>EUROFOS</v>
      </c>
      <c r="F958" t="str">
        <f>VLOOKUP(H958,'Plateformes multimodales'!A:I,9,FALSE)</f>
        <v>France</v>
      </c>
      <c r="G958" s="6">
        <f>VLOOKUP(H958,'Plateformes multimodales'!A:I,5,FALSE)</f>
        <v>63</v>
      </c>
      <c r="H958" s="9" t="s">
        <v>139</v>
      </c>
      <c r="I958" s="9" t="str">
        <f>VLOOKUP(H958,'Plateformes multimodales'!A:B,2,FALSE)</f>
        <v>Naviland Cargo</v>
      </c>
      <c r="K958" s="6" t="s">
        <v>16</v>
      </c>
      <c r="L958" s="20">
        <v>0.70833333333333337</v>
      </c>
      <c r="M958" s="6" t="s">
        <v>19</v>
      </c>
      <c r="N958" s="20">
        <v>0.3125</v>
      </c>
      <c r="O958" t="s">
        <v>223</v>
      </c>
      <c r="P958" t="s">
        <v>495</v>
      </c>
      <c r="Q958" t="s">
        <v>223</v>
      </c>
      <c r="R958" t="s">
        <v>223</v>
      </c>
      <c r="S958" t="s">
        <v>223</v>
      </c>
    </row>
    <row r="959" spans="1:19" ht="14.45" customHeight="1" x14ac:dyDescent="0.25">
      <c r="A959" t="s">
        <v>70</v>
      </c>
      <c r="B959" t="str">
        <f>VLOOKUP(D959,'Plateformes multimodales'!A:I,9,FALSE)</f>
        <v>France</v>
      </c>
      <c r="C959" s="6">
        <f>VLOOKUP(D959,'Plateformes multimodales'!A:E,5,FALSE)</f>
        <v>13</v>
      </c>
      <c r="D959" t="s">
        <v>325</v>
      </c>
      <c r="E959" t="str">
        <f>VLOOKUP(D959,'Plateformes multimodales'!A:B,2,FALSE)</f>
        <v>EUROFOS</v>
      </c>
      <c r="F959" t="str">
        <f>VLOOKUP(H959,'Plateformes multimodales'!A:I,9,FALSE)</f>
        <v>France</v>
      </c>
      <c r="G959" s="6">
        <f>VLOOKUP(H959,'Plateformes multimodales'!A:I,5,FALSE)</f>
        <v>63</v>
      </c>
      <c r="H959" s="9" t="s">
        <v>139</v>
      </c>
      <c r="I959" s="9" t="str">
        <f>VLOOKUP(H959,'Plateformes multimodales'!A:B,2,FALSE)</f>
        <v>Naviland Cargo</v>
      </c>
      <c r="K959" s="6" t="s">
        <v>19</v>
      </c>
      <c r="L959" s="20">
        <v>0.45833333333333331</v>
      </c>
      <c r="M959" s="6" t="s">
        <v>18</v>
      </c>
      <c r="N959" s="20">
        <v>0.25</v>
      </c>
      <c r="O959" t="s">
        <v>223</v>
      </c>
      <c r="P959" t="s">
        <v>495</v>
      </c>
      <c r="Q959" t="s">
        <v>223</v>
      </c>
      <c r="R959" t="s">
        <v>223</v>
      </c>
      <c r="S959" t="s">
        <v>223</v>
      </c>
    </row>
    <row r="960" spans="1:19" ht="14.45" customHeight="1" x14ac:dyDescent="0.25">
      <c r="A960" t="s">
        <v>70</v>
      </c>
      <c r="B960" t="str">
        <f>VLOOKUP(D960,'Plateformes multimodales'!A:I,9,FALSE)</f>
        <v>France</v>
      </c>
      <c r="C960" s="6">
        <f>VLOOKUP(D960,'Plateformes multimodales'!A:E,5,FALSE)</f>
        <v>13</v>
      </c>
      <c r="D960" t="s">
        <v>325</v>
      </c>
      <c r="E960" t="str">
        <f>VLOOKUP(D960,'Plateformes multimodales'!A:B,2,FALSE)</f>
        <v>EUROFOS</v>
      </c>
      <c r="F960" t="str">
        <f>VLOOKUP(H960,'Plateformes multimodales'!A:I,9,FALSE)</f>
        <v>France</v>
      </c>
      <c r="G960" s="6">
        <f>VLOOKUP(H960,'Plateformes multimodales'!A:I,5,FALSE)</f>
        <v>63</v>
      </c>
      <c r="H960" s="9" t="s">
        <v>139</v>
      </c>
      <c r="I960" s="9" t="str">
        <f>VLOOKUP(H960,'Plateformes multimodales'!A:B,2,FALSE)</f>
        <v>Naviland Cargo</v>
      </c>
      <c r="K960" s="6" t="s">
        <v>19</v>
      </c>
      <c r="L960" s="20">
        <v>0.70833333333333337</v>
      </c>
      <c r="M960" s="6" t="s">
        <v>18</v>
      </c>
      <c r="N960" s="20">
        <v>0.3125</v>
      </c>
      <c r="O960" t="s">
        <v>223</v>
      </c>
      <c r="P960" t="s">
        <v>495</v>
      </c>
      <c r="Q960" t="s">
        <v>223</v>
      </c>
      <c r="R960" t="s">
        <v>223</v>
      </c>
      <c r="S960" t="s">
        <v>223</v>
      </c>
    </row>
    <row r="961" spans="1:19" ht="14.45" customHeight="1" x14ac:dyDescent="0.25">
      <c r="A961" t="s">
        <v>70</v>
      </c>
      <c r="B961" t="str">
        <f>VLOOKUP(D961,'Plateformes multimodales'!A:I,9,FALSE)</f>
        <v>France</v>
      </c>
      <c r="C961" s="6">
        <f>VLOOKUP(D961,'Plateformes multimodales'!A:E,5,FALSE)</f>
        <v>13</v>
      </c>
      <c r="D961" t="s">
        <v>325</v>
      </c>
      <c r="E961" t="str">
        <f>VLOOKUP(D961,'Plateformes multimodales'!A:B,2,FALSE)</f>
        <v>EUROFOS</v>
      </c>
      <c r="F961" t="str">
        <f>VLOOKUP(H961,'Plateformes multimodales'!A:I,9,FALSE)</f>
        <v>France</v>
      </c>
      <c r="G961" s="6">
        <f>VLOOKUP(H961,'Plateformes multimodales'!A:I,5,FALSE)</f>
        <v>63</v>
      </c>
      <c r="H961" s="9" t="s">
        <v>139</v>
      </c>
      <c r="I961" s="9" t="str">
        <f>VLOOKUP(H961,'Plateformes multimodales'!A:B,2,FALSE)</f>
        <v>Naviland Cargo</v>
      </c>
      <c r="K961" s="6" t="s">
        <v>18</v>
      </c>
      <c r="L961" s="20">
        <v>0.45833333333333331</v>
      </c>
      <c r="M961" s="6" t="s">
        <v>17</v>
      </c>
      <c r="N961" s="20">
        <v>0.25</v>
      </c>
      <c r="O961" t="s">
        <v>223</v>
      </c>
      <c r="P961" t="s">
        <v>495</v>
      </c>
      <c r="Q961" t="s">
        <v>223</v>
      </c>
      <c r="R961" t="s">
        <v>223</v>
      </c>
      <c r="S961" t="s">
        <v>223</v>
      </c>
    </row>
    <row r="962" spans="1:19" ht="14.45" customHeight="1" x14ac:dyDescent="0.25">
      <c r="A962" t="s">
        <v>70</v>
      </c>
      <c r="B962" t="str">
        <f>VLOOKUP(D962,'Plateformes multimodales'!A:I,9,FALSE)</f>
        <v>France</v>
      </c>
      <c r="C962" s="6">
        <f>VLOOKUP(D962,'Plateformes multimodales'!A:E,5,FALSE)</f>
        <v>13</v>
      </c>
      <c r="D962" t="s">
        <v>325</v>
      </c>
      <c r="E962" t="str">
        <f>VLOOKUP(D962,'Plateformes multimodales'!A:B,2,FALSE)</f>
        <v>EUROFOS</v>
      </c>
      <c r="F962" t="str">
        <f>VLOOKUP(H962,'Plateformes multimodales'!A:I,9,FALSE)</f>
        <v>France</v>
      </c>
      <c r="G962" s="6">
        <f>VLOOKUP(H962,'Plateformes multimodales'!A:I,5,FALSE)</f>
        <v>63</v>
      </c>
      <c r="H962" s="9" t="s">
        <v>139</v>
      </c>
      <c r="I962" s="9" t="str">
        <f>VLOOKUP(H962,'Plateformes multimodales'!A:B,2,FALSE)</f>
        <v>Naviland Cargo</v>
      </c>
      <c r="K962" s="6" t="s">
        <v>18</v>
      </c>
      <c r="L962" s="20">
        <v>0.70833333333333337</v>
      </c>
      <c r="M962" s="6" t="s">
        <v>17</v>
      </c>
      <c r="N962" s="20">
        <v>0.3125</v>
      </c>
      <c r="O962" t="s">
        <v>223</v>
      </c>
      <c r="P962" t="s">
        <v>495</v>
      </c>
      <c r="Q962" t="s">
        <v>223</v>
      </c>
      <c r="R962" t="s">
        <v>223</v>
      </c>
      <c r="S962" t="s">
        <v>223</v>
      </c>
    </row>
    <row r="963" spans="1:19" ht="14.45" customHeight="1" x14ac:dyDescent="0.25">
      <c r="A963" t="s">
        <v>70</v>
      </c>
      <c r="B963" t="str">
        <f>VLOOKUP(D963,'Plateformes multimodales'!A:I,9,FALSE)</f>
        <v>France</v>
      </c>
      <c r="C963" s="6">
        <f>VLOOKUP(D963,'Plateformes multimodales'!A:E,5,FALSE)</f>
        <v>13</v>
      </c>
      <c r="D963" t="s">
        <v>325</v>
      </c>
      <c r="E963" t="str">
        <f>VLOOKUP(D963,'Plateformes multimodales'!A:B,2,FALSE)</f>
        <v>EUROFOS</v>
      </c>
      <c r="F963" t="str">
        <f>VLOOKUP(H963,'Plateformes multimodales'!A:I,9,FALSE)</f>
        <v>France</v>
      </c>
      <c r="G963" s="6">
        <f>VLOOKUP(H963,'Plateformes multimodales'!A:I,5,FALSE)</f>
        <v>63</v>
      </c>
      <c r="H963" s="9" t="s">
        <v>139</v>
      </c>
      <c r="I963" s="9" t="str">
        <f>VLOOKUP(H963,'Plateformes multimodales'!A:B,2,FALSE)</f>
        <v>Naviland Cargo</v>
      </c>
      <c r="K963" s="6" t="s">
        <v>17</v>
      </c>
      <c r="L963" s="20">
        <v>0.45833333333333331</v>
      </c>
      <c r="M963" s="6" t="s">
        <v>19</v>
      </c>
      <c r="N963" s="20">
        <v>0.25</v>
      </c>
      <c r="O963" t="s">
        <v>223</v>
      </c>
      <c r="P963" t="s">
        <v>495</v>
      </c>
      <c r="Q963" t="s">
        <v>223</v>
      </c>
      <c r="R963" t="s">
        <v>223</v>
      </c>
      <c r="S963" t="s">
        <v>223</v>
      </c>
    </row>
    <row r="964" spans="1:19" ht="14.45" customHeight="1" x14ac:dyDescent="0.25">
      <c r="A964" t="s">
        <v>70</v>
      </c>
      <c r="B964" t="str">
        <f>VLOOKUP(D964,'Plateformes multimodales'!A:I,9,FALSE)</f>
        <v>France</v>
      </c>
      <c r="C964" s="6">
        <f>VLOOKUP(D964,'Plateformes multimodales'!A:E,5,FALSE)</f>
        <v>13</v>
      </c>
      <c r="D964" t="s">
        <v>325</v>
      </c>
      <c r="E964" t="str">
        <f>VLOOKUP(D964,'Plateformes multimodales'!A:B,2,FALSE)</f>
        <v>EUROFOS</v>
      </c>
      <c r="F964" t="str">
        <f>VLOOKUP(H964,'Plateformes multimodales'!A:I,9,FALSE)</f>
        <v>France</v>
      </c>
      <c r="G964" s="6">
        <f>VLOOKUP(H964,'Plateformes multimodales'!A:I,5,FALSE)</f>
        <v>63</v>
      </c>
      <c r="H964" s="9" t="s">
        <v>139</v>
      </c>
      <c r="I964" s="9" t="str">
        <f>VLOOKUP(H964,'Plateformes multimodales'!A:B,2,FALSE)</f>
        <v>Naviland Cargo</v>
      </c>
      <c r="K964" s="6" t="s">
        <v>17</v>
      </c>
      <c r="L964" s="20">
        <v>0.70833333333333337</v>
      </c>
      <c r="M964" s="6" t="s">
        <v>19</v>
      </c>
      <c r="N964" s="20">
        <v>0.25</v>
      </c>
      <c r="O964" t="s">
        <v>223</v>
      </c>
      <c r="P964" t="s">
        <v>495</v>
      </c>
      <c r="Q964" t="s">
        <v>223</v>
      </c>
      <c r="R964" t="s">
        <v>223</v>
      </c>
      <c r="S964" t="s">
        <v>223</v>
      </c>
    </row>
    <row r="965" spans="1:19" ht="14.45" customHeight="1" x14ac:dyDescent="0.25">
      <c r="A965" t="s">
        <v>70</v>
      </c>
      <c r="B965" t="str">
        <f>VLOOKUP(D965,'Plateformes multimodales'!A:I,9,FALSE)</f>
        <v>France</v>
      </c>
      <c r="C965" s="6">
        <f>VLOOKUP(D965,'Plateformes multimodales'!A:E,5,FALSE)</f>
        <v>13</v>
      </c>
      <c r="D965" t="s">
        <v>325</v>
      </c>
      <c r="E965" t="str">
        <f>VLOOKUP(D965,'Plateformes multimodales'!A:B,2,FALSE)</f>
        <v>EUROFOS</v>
      </c>
      <c r="F965" t="str">
        <f>VLOOKUP(H965,'Plateformes multimodales'!A:I,9,FALSE)</f>
        <v>Pays-Bas</v>
      </c>
      <c r="G965" s="6" t="str">
        <f>VLOOKUP(H965,'Plateformes multimodales'!A:I,5,FALSE)</f>
        <v>NR</v>
      </c>
      <c r="H965" t="s">
        <v>506</v>
      </c>
      <c r="I965" s="9" t="str">
        <f>VLOOKUP(H965,'Plateformes multimodales'!A:B,2,FALSE)</f>
        <v>?</v>
      </c>
      <c r="K965" s="6" t="s">
        <v>15</v>
      </c>
      <c r="L965" s="20">
        <v>0.70833333333333337</v>
      </c>
      <c r="M965" s="6" t="s">
        <v>18</v>
      </c>
      <c r="N965" s="20">
        <v>0.33333333333333331</v>
      </c>
      <c r="O965" t="s">
        <v>223</v>
      </c>
      <c r="P965" t="s">
        <v>495</v>
      </c>
      <c r="Q965" t="s">
        <v>223</v>
      </c>
      <c r="R965" t="s">
        <v>223</v>
      </c>
      <c r="S965" t="s">
        <v>223</v>
      </c>
    </row>
    <row r="966" spans="1:19" ht="14.45" customHeight="1" x14ac:dyDescent="0.25">
      <c r="A966" t="s">
        <v>70</v>
      </c>
      <c r="B966" t="str">
        <f>VLOOKUP(D966,'Plateformes multimodales'!A:I,9,FALSE)</f>
        <v>France</v>
      </c>
      <c r="C966" s="6">
        <f>VLOOKUP(D966,'Plateformes multimodales'!A:E,5,FALSE)</f>
        <v>13</v>
      </c>
      <c r="D966" t="s">
        <v>325</v>
      </c>
      <c r="E966" t="str">
        <f>VLOOKUP(D966,'Plateformes multimodales'!A:B,2,FALSE)</f>
        <v>EUROFOS</v>
      </c>
      <c r="F966" t="str">
        <f>VLOOKUP(H966,'Plateformes multimodales'!A:I,9,FALSE)</f>
        <v>Pays-Bas</v>
      </c>
      <c r="G966" s="6" t="str">
        <f>VLOOKUP(H966,'Plateformes multimodales'!A:I,5,FALSE)</f>
        <v>NR</v>
      </c>
      <c r="H966" t="s">
        <v>506</v>
      </c>
      <c r="I966" s="9" t="str">
        <f>VLOOKUP(H966,'Plateformes multimodales'!A:B,2,FALSE)</f>
        <v>?</v>
      </c>
      <c r="K966" s="6" t="s">
        <v>16</v>
      </c>
      <c r="L966" s="20">
        <v>0.70833333333333337</v>
      </c>
      <c r="M966" s="6" t="s">
        <v>17</v>
      </c>
      <c r="N966" s="20">
        <v>0.33333333333333331</v>
      </c>
      <c r="O966" t="s">
        <v>223</v>
      </c>
      <c r="P966" t="s">
        <v>495</v>
      </c>
      <c r="Q966" t="s">
        <v>223</v>
      </c>
      <c r="R966" t="s">
        <v>223</v>
      </c>
      <c r="S966" t="s">
        <v>223</v>
      </c>
    </row>
    <row r="967" spans="1:19" ht="14.45" customHeight="1" x14ac:dyDescent="0.25">
      <c r="A967" t="s">
        <v>70</v>
      </c>
      <c r="B967" t="str">
        <f>VLOOKUP(D967,'Plateformes multimodales'!A:I,9,FALSE)</f>
        <v>France</v>
      </c>
      <c r="C967" s="6">
        <f>VLOOKUP(D967,'Plateformes multimodales'!A:E,5,FALSE)</f>
        <v>13</v>
      </c>
      <c r="D967" t="s">
        <v>325</v>
      </c>
      <c r="E967" t="str">
        <f>VLOOKUP(D967,'Plateformes multimodales'!A:B,2,FALSE)</f>
        <v>EUROFOS</v>
      </c>
      <c r="F967" t="str">
        <f>VLOOKUP(H967,'Plateformes multimodales'!A:I,9,FALSE)</f>
        <v>Pays-Bas</v>
      </c>
      <c r="G967" s="6" t="str">
        <f>VLOOKUP(H967,'Plateformes multimodales'!A:I,5,FALSE)</f>
        <v>NR</v>
      </c>
      <c r="H967" t="s">
        <v>506</v>
      </c>
      <c r="I967" s="9" t="str">
        <f>VLOOKUP(H967,'Plateformes multimodales'!A:B,2,FALSE)</f>
        <v>?</v>
      </c>
      <c r="K967" s="6" t="s">
        <v>19</v>
      </c>
      <c r="L967" s="20">
        <v>0.70833333333333337</v>
      </c>
      <c r="M967" s="6" t="s">
        <v>19</v>
      </c>
      <c r="N967" s="20">
        <v>0.25</v>
      </c>
      <c r="O967" t="s">
        <v>223</v>
      </c>
      <c r="P967" t="s">
        <v>495</v>
      </c>
      <c r="Q967" t="s">
        <v>223</v>
      </c>
      <c r="R967" t="s">
        <v>223</v>
      </c>
      <c r="S967" t="s">
        <v>223</v>
      </c>
    </row>
    <row r="968" spans="1:19" ht="14.45" customHeight="1" x14ac:dyDescent="0.25">
      <c r="A968" t="s">
        <v>70</v>
      </c>
      <c r="B968" t="str">
        <f>VLOOKUP(D968,'Plateformes multimodales'!A:I,9,FALSE)</f>
        <v>France</v>
      </c>
      <c r="C968" s="6">
        <f>VLOOKUP(D968,'Plateformes multimodales'!A:E,5,FALSE)</f>
        <v>13</v>
      </c>
      <c r="D968" t="s">
        <v>325</v>
      </c>
      <c r="E968" t="str">
        <f>VLOOKUP(D968,'Plateformes multimodales'!A:B,2,FALSE)</f>
        <v>EUROFOS</v>
      </c>
      <c r="F968" t="str">
        <f>VLOOKUP(H968,'Plateformes multimodales'!A:I,9,FALSE)</f>
        <v>Pays-Bas</v>
      </c>
      <c r="G968" s="6" t="str">
        <f>VLOOKUP(H968,'Plateformes multimodales'!A:I,5,FALSE)</f>
        <v>NR</v>
      </c>
      <c r="H968" t="s">
        <v>506</v>
      </c>
      <c r="I968" s="9" t="str">
        <f>VLOOKUP(H968,'Plateformes multimodales'!A:B,2,FALSE)</f>
        <v>?</v>
      </c>
      <c r="K968" s="6" t="s">
        <v>18</v>
      </c>
      <c r="L968" s="20">
        <v>0.70833333333333337</v>
      </c>
      <c r="M968" s="6" t="s">
        <v>18</v>
      </c>
      <c r="N968" s="20">
        <v>0.33333333333333331</v>
      </c>
      <c r="O968" t="s">
        <v>223</v>
      </c>
      <c r="P968" t="s">
        <v>495</v>
      </c>
      <c r="Q968" t="s">
        <v>223</v>
      </c>
      <c r="R968" t="s">
        <v>223</v>
      </c>
      <c r="S968" t="s">
        <v>223</v>
      </c>
    </row>
    <row r="969" spans="1:19" ht="14.45" customHeight="1" x14ac:dyDescent="0.25">
      <c r="A969" t="s">
        <v>70</v>
      </c>
      <c r="B969" t="str">
        <f>VLOOKUP(D969,'Plateformes multimodales'!A:I,9,FALSE)</f>
        <v>France</v>
      </c>
      <c r="C969" s="6">
        <f>VLOOKUP(D969,'Plateformes multimodales'!A:E,5,FALSE)</f>
        <v>13</v>
      </c>
      <c r="D969" t="s">
        <v>325</v>
      </c>
      <c r="E969" t="str">
        <f>VLOOKUP(D969,'Plateformes multimodales'!A:B,2,FALSE)</f>
        <v>EUROFOS</v>
      </c>
      <c r="F969" t="str">
        <f>VLOOKUP(H969,'Plateformes multimodales'!A:I,9,FALSE)</f>
        <v>Pays-Bas</v>
      </c>
      <c r="G969" s="6" t="str">
        <f>VLOOKUP(H969,'Plateformes multimodales'!A:I,5,FALSE)</f>
        <v>NR</v>
      </c>
      <c r="H969" t="s">
        <v>506</v>
      </c>
      <c r="I969" s="9" t="str">
        <f>VLOOKUP(H969,'Plateformes multimodales'!A:B,2,FALSE)</f>
        <v>?</v>
      </c>
      <c r="K969" s="6" t="s">
        <v>17</v>
      </c>
      <c r="L969" s="20">
        <v>0.70833333333333337</v>
      </c>
      <c r="M969" s="6" t="s">
        <v>17</v>
      </c>
      <c r="N969" s="20">
        <v>0.33333333333333331</v>
      </c>
      <c r="O969" t="s">
        <v>223</v>
      </c>
      <c r="P969" t="s">
        <v>495</v>
      </c>
      <c r="Q969" t="s">
        <v>223</v>
      </c>
      <c r="R969" t="s">
        <v>223</v>
      </c>
      <c r="S969" t="s">
        <v>223</v>
      </c>
    </row>
    <row r="970" spans="1:19" ht="14.45" customHeight="1" x14ac:dyDescent="0.25">
      <c r="A970" t="s">
        <v>70</v>
      </c>
      <c r="B970" t="str">
        <f>VLOOKUP(D970,'Plateformes multimodales'!A:I,9,FALSE)</f>
        <v>France</v>
      </c>
      <c r="C970" s="6">
        <f>VLOOKUP(D970,'Plateformes multimodales'!A:E,5,FALSE)</f>
        <v>13</v>
      </c>
      <c r="D970" t="s">
        <v>325</v>
      </c>
      <c r="E970" t="str">
        <f>VLOOKUP(D970,'Plateformes multimodales'!A:B,2,FALSE)</f>
        <v>EUROFOS</v>
      </c>
      <c r="F970" t="str">
        <f>VLOOKUP(H970,'Plateformes multimodales'!A:I,9,FALSE)</f>
        <v>France</v>
      </c>
      <c r="G970" s="6">
        <f>VLOOKUP(H970,'Plateformes multimodales'!A:I,5,FALSE)</f>
        <v>37</v>
      </c>
      <c r="H970" s="9" t="s">
        <v>302</v>
      </c>
      <c r="I970" s="9" t="str">
        <f>VLOOKUP(H970,'Plateformes multimodales'!A:B,2,FALSE)</f>
        <v>Naviland Cargo</v>
      </c>
      <c r="K970" s="6" t="s">
        <v>15</v>
      </c>
      <c r="L970" s="20">
        <v>0.41666666666666669</v>
      </c>
      <c r="M970" s="6" t="s">
        <v>19</v>
      </c>
      <c r="N970" s="20">
        <v>0.29166666666666669</v>
      </c>
      <c r="O970" t="s">
        <v>223</v>
      </c>
      <c r="P970" t="s">
        <v>495</v>
      </c>
      <c r="Q970" t="s">
        <v>223</v>
      </c>
      <c r="R970" t="s">
        <v>223</v>
      </c>
      <c r="S970" t="s">
        <v>223</v>
      </c>
    </row>
    <row r="971" spans="1:19" ht="14.45" customHeight="1" x14ac:dyDescent="0.25">
      <c r="A971" t="s">
        <v>70</v>
      </c>
      <c r="B971" t="str">
        <f>VLOOKUP(D971,'Plateformes multimodales'!A:I,9,FALSE)</f>
        <v>France</v>
      </c>
      <c r="C971" s="6">
        <f>VLOOKUP(D971,'Plateformes multimodales'!A:E,5,FALSE)</f>
        <v>13</v>
      </c>
      <c r="D971" t="s">
        <v>325</v>
      </c>
      <c r="E971" t="str">
        <f>VLOOKUP(D971,'Plateformes multimodales'!A:B,2,FALSE)</f>
        <v>EUROFOS</v>
      </c>
      <c r="F971" t="str">
        <f>VLOOKUP(H971,'Plateformes multimodales'!A:I,9,FALSE)</f>
        <v>France</v>
      </c>
      <c r="G971" s="6">
        <f>VLOOKUP(H971,'Plateformes multimodales'!A:I,5,FALSE)</f>
        <v>37</v>
      </c>
      <c r="H971" s="9" t="s">
        <v>302</v>
      </c>
      <c r="I971" s="9" t="str">
        <f>VLOOKUP(H971,'Plateformes multimodales'!A:B,2,FALSE)</f>
        <v>Naviland Cargo</v>
      </c>
      <c r="K971" s="6" t="s">
        <v>16</v>
      </c>
      <c r="L971" s="20">
        <v>0.41666666666666669</v>
      </c>
      <c r="M971" s="6" t="s">
        <v>18</v>
      </c>
      <c r="N971" s="20">
        <v>0.29166666666666669</v>
      </c>
      <c r="O971" t="s">
        <v>223</v>
      </c>
      <c r="P971" t="s">
        <v>495</v>
      </c>
      <c r="Q971" t="s">
        <v>223</v>
      </c>
      <c r="R971" t="s">
        <v>223</v>
      </c>
      <c r="S971" t="s">
        <v>223</v>
      </c>
    </row>
    <row r="972" spans="1:19" ht="14.45" customHeight="1" x14ac:dyDescent="0.25">
      <c r="A972" t="s">
        <v>70</v>
      </c>
      <c r="B972" t="str">
        <f>VLOOKUP(D972,'Plateformes multimodales'!A:I,9,FALSE)</f>
        <v>France</v>
      </c>
      <c r="C972" s="6">
        <f>VLOOKUP(D972,'Plateformes multimodales'!A:E,5,FALSE)</f>
        <v>13</v>
      </c>
      <c r="D972" t="s">
        <v>325</v>
      </c>
      <c r="E972" t="str">
        <f>VLOOKUP(D972,'Plateformes multimodales'!A:B,2,FALSE)</f>
        <v>EUROFOS</v>
      </c>
      <c r="F972" t="str">
        <f>VLOOKUP(H972,'Plateformes multimodales'!A:I,9,FALSE)</f>
        <v>France</v>
      </c>
      <c r="G972" s="6">
        <f>VLOOKUP(H972,'Plateformes multimodales'!A:I,5,FALSE)</f>
        <v>37</v>
      </c>
      <c r="H972" s="9" t="s">
        <v>302</v>
      </c>
      <c r="I972" s="9" t="str">
        <f>VLOOKUP(H972,'Plateformes multimodales'!A:B,2,FALSE)</f>
        <v>Naviland Cargo</v>
      </c>
      <c r="K972" s="6" t="s">
        <v>19</v>
      </c>
      <c r="L972" s="20">
        <v>0.41666666666666669</v>
      </c>
      <c r="M972" s="6" t="s">
        <v>17</v>
      </c>
      <c r="N972" s="20">
        <v>0.29166666666666669</v>
      </c>
      <c r="O972" t="s">
        <v>223</v>
      </c>
      <c r="P972" t="s">
        <v>495</v>
      </c>
      <c r="Q972" t="s">
        <v>223</v>
      </c>
      <c r="R972" t="s">
        <v>223</v>
      </c>
      <c r="S972" t="s">
        <v>223</v>
      </c>
    </row>
    <row r="973" spans="1:19" ht="14.45" customHeight="1" x14ac:dyDescent="0.25">
      <c r="A973" t="s">
        <v>70</v>
      </c>
      <c r="B973" t="str">
        <f>VLOOKUP(D973,'Plateformes multimodales'!A:I,9,FALSE)</f>
        <v>France</v>
      </c>
      <c r="C973" s="6">
        <f>VLOOKUP(D973,'Plateformes multimodales'!A:E,5,FALSE)</f>
        <v>13</v>
      </c>
      <c r="D973" t="s">
        <v>325</v>
      </c>
      <c r="E973" t="str">
        <f>VLOOKUP(D973,'Plateformes multimodales'!A:B,2,FALSE)</f>
        <v>EUROFOS</v>
      </c>
      <c r="F973" t="str">
        <f>VLOOKUP(H973,'Plateformes multimodales'!A:I,9,FALSE)</f>
        <v>France</v>
      </c>
      <c r="G973" s="6">
        <f>VLOOKUP(H973,'Plateformes multimodales'!A:I,5,FALSE)</f>
        <v>37</v>
      </c>
      <c r="H973" s="9" t="s">
        <v>302</v>
      </c>
      <c r="I973" s="9" t="str">
        <f>VLOOKUP(H973,'Plateformes multimodales'!A:B,2,FALSE)</f>
        <v>Naviland Cargo</v>
      </c>
      <c r="K973" s="6" t="s">
        <v>18</v>
      </c>
      <c r="L973" s="20">
        <v>0.41666666666666669</v>
      </c>
      <c r="M973" s="6" t="s">
        <v>19</v>
      </c>
      <c r="N973" s="20">
        <v>0.25</v>
      </c>
      <c r="O973" t="s">
        <v>223</v>
      </c>
      <c r="P973" t="s">
        <v>495</v>
      </c>
      <c r="Q973" t="s">
        <v>223</v>
      </c>
      <c r="R973" t="s">
        <v>223</v>
      </c>
      <c r="S973" t="s">
        <v>223</v>
      </c>
    </row>
    <row r="974" spans="1:19" ht="14.45" customHeight="1" x14ac:dyDescent="0.25">
      <c r="A974" t="s">
        <v>70</v>
      </c>
      <c r="B974" t="str">
        <f>VLOOKUP(D974,'Plateformes multimodales'!A:I,9,FALSE)</f>
        <v>France</v>
      </c>
      <c r="C974" s="6">
        <f>VLOOKUP(D974,'Plateformes multimodales'!A:E,5,FALSE)</f>
        <v>13</v>
      </c>
      <c r="D974" t="s">
        <v>325</v>
      </c>
      <c r="E974" t="str">
        <f>VLOOKUP(D974,'Plateformes multimodales'!A:B,2,FALSE)</f>
        <v>EUROFOS</v>
      </c>
      <c r="F974" t="str">
        <f>VLOOKUP(H974,'Plateformes multimodales'!A:I,9,FALSE)</f>
        <v>France</v>
      </c>
      <c r="G974" s="6">
        <f>VLOOKUP(H974,'Plateformes multimodales'!A:I,5,FALSE)</f>
        <v>37</v>
      </c>
      <c r="H974" s="9" t="s">
        <v>302</v>
      </c>
      <c r="I974" s="9" t="str">
        <f>VLOOKUP(H974,'Plateformes multimodales'!A:B,2,FALSE)</f>
        <v>Naviland Cargo</v>
      </c>
      <c r="K974" s="6" t="s">
        <v>17</v>
      </c>
      <c r="L974" s="20">
        <v>0.41666666666666669</v>
      </c>
      <c r="M974" s="6" t="s">
        <v>18</v>
      </c>
      <c r="N974" s="20">
        <v>0.29166666666666669</v>
      </c>
      <c r="O974" t="s">
        <v>223</v>
      </c>
      <c r="P974" t="s">
        <v>495</v>
      </c>
      <c r="Q974" t="s">
        <v>223</v>
      </c>
      <c r="R974" t="s">
        <v>223</v>
      </c>
      <c r="S974" t="s">
        <v>223</v>
      </c>
    </row>
    <row r="975" spans="1:19" ht="14.45" customHeight="1" x14ac:dyDescent="0.25">
      <c r="A975" t="s">
        <v>70</v>
      </c>
      <c r="B975" t="str">
        <f>VLOOKUP(D975,'Plateformes multimodales'!A:I,9,FALSE)</f>
        <v>France</v>
      </c>
      <c r="C975" s="6">
        <f>VLOOKUP(D975,'Plateformes multimodales'!A:E,5,FALSE)</f>
        <v>13</v>
      </c>
      <c r="D975" t="s">
        <v>325</v>
      </c>
      <c r="E975" t="str">
        <f>VLOOKUP(D975,'Plateformes multimodales'!A:B,2,FALSE)</f>
        <v>EUROFOS</v>
      </c>
      <c r="F975" t="str">
        <f>VLOOKUP(H975,'Plateformes multimodales'!A:I,9,FALSE)</f>
        <v>France</v>
      </c>
      <c r="G975" s="6">
        <f>VLOOKUP(H975,'Plateformes multimodales'!A:I,5,FALSE)</f>
        <v>67</v>
      </c>
      <c r="H975" s="9" t="s">
        <v>298</v>
      </c>
      <c r="I975" s="9" t="str">
        <f>VLOOKUP(H975,'Plateformes multimodales'!A:B,2,FALSE)</f>
        <v>Naviland Cargo</v>
      </c>
      <c r="K975" s="6" t="s">
        <v>15</v>
      </c>
      <c r="L975" s="20">
        <v>0.70833333333333337</v>
      </c>
      <c r="M975" s="6" t="s">
        <v>19</v>
      </c>
      <c r="N975" s="20">
        <v>0.3125</v>
      </c>
      <c r="O975" t="s">
        <v>223</v>
      </c>
      <c r="P975" t="s">
        <v>495</v>
      </c>
      <c r="Q975" t="s">
        <v>223</v>
      </c>
      <c r="R975" t="s">
        <v>223</v>
      </c>
      <c r="S975" t="s">
        <v>223</v>
      </c>
    </row>
    <row r="976" spans="1:19" ht="14.45" customHeight="1" x14ac:dyDescent="0.25">
      <c r="A976" t="s">
        <v>70</v>
      </c>
      <c r="B976" t="str">
        <f>VLOOKUP(D976,'Plateformes multimodales'!A:I,9,FALSE)</f>
        <v>France</v>
      </c>
      <c r="C976" s="6">
        <f>VLOOKUP(D976,'Plateformes multimodales'!A:E,5,FALSE)</f>
        <v>13</v>
      </c>
      <c r="D976" t="s">
        <v>325</v>
      </c>
      <c r="E976" t="str">
        <f>VLOOKUP(D976,'Plateformes multimodales'!A:B,2,FALSE)</f>
        <v>EUROFOS</v>
      </c>
      <c r="F976" t="str">
        <f>VLOOKUP(H976,'Plateformes multimodales'!A:I,9,FALSE)</f>
        <v>France</v>
      </c>
      <c r="G976" s="6">
        <f>VLOOKUP(H976,'Plateformes multimodales'!A:I,5,FALSE)</f>
        <v>67</v>
      </c>
      <c r="H976" s="9" t="s">
        <v>298</v>
      </c>
      <c r="I976" s="9" t="str">
        <f>VLOOKUP(H976,'Plateformes multimodales'!A:B,2,FALSE)</f>
        <v>Naviland Cargo</v>
      </c>
      <c r="K976" s="6" t="s">
        <v>16</v>
      </c>
      <c r="L976" s="20">
        <v>0.70833333333333337</v>
      </c>
      <c r="M976" s="6" t="s">
        <v>18</v>
      </c>
      <c r="N976" s="20">
        <v>0.3125</v>
      </c>
      <c r="O976" t="s">
        <v>223</v>
      </c>
      <c r="P976" t="s">
        <v>495</v>
      </c>
      <c r="Q976" t="s">
        <v>223</v>
      </c>
      <c r="R976" t="s">
        <v>223</v>
      </c>
      <c r="S976" t="s">
        <v>223</v>
      </c>
    </row>
    <row r="977" spans="1:19" ht="14.45" customHeight="1" x14ac:dyDescent="0.25">
      <c r="A977" t="s">
        <v>70</v>
      </c>
      <c r="B977" t="str">
        <f>VLOOKUP(D977,'Plateformes multimodales'!A:I,9,FALSE)</f>
        <v>France</v>
      </c>
      <c r="C977" s="6">
        <f>VLOOKUP(D977,'Plateformes multimodales'!A:E,5,FALSE)</f>
        <v>13</v>
      </c>
      <c r="D977" t="s">
        <v>325</v>
      </c>
      <c r="E977" t="str">
        <f>VLOOKUP(D977,'Plateformes multimodales'!A:B,2,FALSE)</f>
        <v>EUROFOS</v>
      </c>
      <c r="F977" t="str">
        <f>VLOOKUP(H977,'Plateformes multimodales'!A:I,9,FALSE)</f>
        <v>France</v>
      </c>
      <c r="G977" s="6">
        <f>VLOOKUP(H977,'Plateformes multimodales'!A:I,5,FALSE)</f>
        <v>67</v>
      </c>
      <c r="H977" s="9" t="s">
        <v>298</v>
      </c>
      <c r="I977" s="9" t="str">
        <f>VLOOKUP(H977,'Plateformes multimodales'!A:B,2,FALSE)</f>
        <v>Naviland Cargo</v>
      </c>
      <c r="K977" s="6" t="s">
        <v>19</v>
      </c>
      <c r="L977" s="20">
        <v>0.70833333333333337</v>
      </c>
      <c r="M977" s="6" t="s">
        <v>17</v>
      </c>
      <c r="N977" s="20">
        <v>0.30208333333333331</v>
      </c>
      <c r="O977" t="s">
        <v>223</v>
      </c>
      <c r="P977" t="s">
        <v>495</v>
      </c>
      <c r="Q977" t="s">
        <v>223</v>
      </c>
      <c r="R977" t="s">
        <v>223</v>
      </c>
      <c r="S977" t="s">
        <v>223</v>
      </c>
    </row>
    <row r="978" spans="1:19" ht="14.45" customHeight="1" x14ac:dyDescent="0.25">
      <c r="A978" t="s">
        <v>70</v>
      </c>
      <c r="B978" t="str">
        <f>VLOOKUP(D978,'Plateformes multimodales'!A:I,9,FALSE)</f>
        <v>France</v>
      </c>
      <c r="C978" s="6">
        <f>VLOOKUP(D978,'Plateformes multimodales'!A:E,5,FALSE)</f>
        <v>13</v>
      </c>
      <c r="D978" t="s">
        <v>325</v>
      </c>
      <c r="E978" t="str">
        <f>VLOOKUP(D978,'Plateformes multimodales'!A:B,2,FALSE)</f>
        <v>EUROFOS</v>
      </c>
      <c r="F978" t="str">
        <f>VLOOKUP(H978,'Plateformes multimodales'!A:I,9,FALSE)</f>
        <v>France</v>
      </c>
      <c r="G978" s="6">
        <f>VLOOKUP(H978,'Plateformes multimodales'!A:I,5,FALSE)</f>
        <v>67</v>
      </c>
      <c r="H978" s="9" t="s">
        <v>298</v>
      </c>
      <c r="I978" s="9" t="str">
        <f>VLOOKUP(H978,'Plateformes multimodales'!A:B,2,FALSE)</f>
        <v>Naviland Cargo</v>
      </c>
      <c r="K978" s="6" t="s">
        <v>18</v>
      </c>
      <c r="L978" s="20">
        <v>0.70833333333333337</v>
      </c>
      <c r="M978" s="6" t="s">
        <v>19</v>
      </c>
      <c r="N978" s="20">
        <v>0.27083333333333331</v>
      </c>
      <c r="O978" t="s">
        <v>223</v>
      </c>
      <c r="P978" t="s">
        <v>495</v>
      </c>
      <c r="Q978" t="s">
        <v>223</v>
      </c>
      <c r="R978" t="s">
        <v>223</v>
      </c>
      <c r="S978" t="s">
        <v>223</v>
      </c>
    </row>
    <row r="979" spans="1:19" ht="14.45" customHeight="1" x14ac:dyDescent="0.25">
      <c r="A979" t="s">
        <v>70</v>
      </c>
      <c r="B979" t="str">
        <f>VLOOKUP(D979,'Plateformes multimodales'!A:I,9,FALSE)</f>
        <v>France</v>
      </c>
      <c r="C979" s="6">
        <f>VLOOKUP(D979,'Plateformes multimodales'!A:E,5,FALSE)</f>
        <v>13</v>
      </c>
      <c r="D979" t="s">
        <v>325</v>
      </c>
      <c r="E979" t="str">
        <f>VLOOKUP(D979,'Plateformes multimodales'!A:B,2,FALSE)</f>
        <v>EUROFOS</v>
      </c>
      <c r="F979" t="str">
        <f>VLOOKUP(H979,'Plateformes multimodales'!A:I,9,FALSE)</f>
        <v>France</v>
      </c>
      <c r="G979" s="6">
        <f>VLOOKUP(H979,'Plateformes multimodales'!A:I,5,FALSE)</f>
        <v>67</v>
      </c>
      <c r="H979" s="9" t="s">
        <v>298</v>
      </c>
      <c r="I979" s="9" t="str">
        <f>VLOOKUP(H979,'Plateformes multimodales'!A:B,2,FALSE)</f>
        <v>Naviland Cargo</v>
      </c>
      <c r="K979" s="6" t="s">
        <v>17</v>
      </c>
      <c r="L979" s="20">
        <v>0.70833333333333337</v>
      </c>
      <c r="M979" s="6" t="s">
        <v>18</v>
      </c>
      <c r="N979" s="20">
        <v>0.3125</v>
      </c>
      <c r="O979" t="s">
        <v>223</v>
      </c>
      <c r="P979" t="s">
        <v>495</v>
      </c>
      <c r="Q979" t="s">
        <v>223</v>
      </c>
      <c r="R979" t="s">
        <v>223</v>
      </c>
      <c r="S979" t="s">
        <v>223</v>
      </c>
    </row>
    <row r="980" spans="1:19" ht="14.45" customHeight="1" x14ac:dyDescent="0.25">
      <c r="A980" t="s">
        <v>70</v>
      </c>
      <c r="B980" t="str">
        <f>VLOOKUP(D980,'Plateformes multimodales'!A:I,9,FALSE)</f>
        <v>France</v>
      </c>
      <c r="C980" s="6">
        <f>VLOOKUP(D980,'Plateformes multimodales'!A:E,5,FALSE)</f>
        <v>13</v>
      </c>
      <c r="D980" t="s">
        <v>325</v>
      </c>
      <c r="E980" t="str">
        <f>VLOOKUP(D980,'Plateformes multimodales'!A:B,2,FALSE)</f>
        <v>EUROFOS</v>
      </c>
      <c r="F980" t="str">
        <f>VLOOKUP(H980,'Plateformes multimodales'!A:I,9,FALSE)</f>
        <v>France</v>
      </c>
      <c r="G980" s="6">
        <f>VLOOKUP(H980,'Plateformes multimodales'!A:I,5,FALSE)</f>
        <v>94</v>
      </c>
      <c r="H980" s="9" t="s">
        <v>253</v>
      </c>
      <c r="I980" s="9" t="str">
        <f>VLOOKUP(H980,'Plateformes multimodales'!A:B,2,FALSE)</f>
        <v>Naviland Cargo</v>
      </c>
      <c r="K980" s="6" t="s">
        <v>15</v>
      </c>
      <c r="L980" s="20">
        <v>0.70833333333333337</v>
      </c>
      <c r="M980" s="6" t="s">
        <v>19</v>
      </c>
      <c r="N980" s="20">
        <v>0.25</v>
      </c>
      <c r="O980" t="s">
        <v>223</v>
      </c>
      <c r="P980" t="s">
        <v>495</v>
      </c>
      <c r="Q980" t="s">
        <v>223</v>
      </c>
      <c r="R980" t="s">
        <v>223</v>
      </c>
      <c r="S980" t="s">
        <v>223</v>
      </c>
    </row>
    <row r="981" spans="1:19" ht="14.45" customHeight="1" x14ac:dyDescent="0.25">
      <c r="A981" t="s">
        <v>70</v>
      </c>
      <c r="B981" t="str">
        <f>VLOOKUP(D981,'Plateformes multimodales'!A:I,9,FALSE)</f>
        <v>France</v>
      </c>
      <c r="C981" s="6">
        <f>VLOOKUP(D981,'Plateformes multimodales'!A:E,5,FALSE)</f>
        <v>13</v>
      </c>
      <c r="D981" t="s">
        <v>325</v>
      </c>
      <c r="E981" t="str">
        <f>VLOOKUP(D981,'Plateformes multimodales'!A:B,2,FALSE)</f>
        <v>EUROFOS</v>
      </c>
      <c r="F981" t="str">
        <f>VLOOKUP(H981,'Plateformes multimodales'!A:I,9,FALSE)</f>
        <v>France</v>
      </c>
      <c r="G981" s="6">
        <f>VLOOKUP(H981,'Plateformes multimodales'!A:I,5,FALSE)</f>
        <v>94</v>
      </c>
      <c r="H981" s="9" t="s">
        <v>253</v>
      </c>
      <c r="I981" s="9" t="str">
        <f>VLOOKUP(H981,'Plateformes multimodales'!A:B,2,FALSE)</f>
        <v>Naviland Cargo</v>
      </c>
      <c r="K981" s="6" t="s">
        <v>16</v>
      </c>
      <c r="L981" s="20">
        <v>0.70833333333333337</v>
      </c>
      <c r="M981" s="6" t="s">
        <v>18</v>
      </c>
      <c r="N981" s="20">
        <v>0.25</v>
      </c>
      <c r="O981" t="s">
        <v>223</v>
      </c>
      <c r="P981" t="s">
        <v>495</v>
      </c>
      <c r="Q981" t="s">
        <v>223</v>
      </c>
      <c r="R981" t="s">
        <v>223</v>
      </c>
      <c r="S981" t="s">
        <v>223</v>
      </c>
    </row>
    <row r="982" spans="1:19" ht="14.45" customHeight="1" x14ac:dyDescent="0.25">
      <c r="A982" t="s">
        <v>70</v>
      </c>
      <c r="B982" t="str">
        <f>VLOOKUP(D982,'Plateformes multimodales'!A:I,9,FALSE)</f>
        <v>France</v>
      </c>
      <c r="C982" s="6">
        <f>VLOOKUP(D982,'Plateformes multimodales'!A:E,5,FALSE)</f>
        <v>13</v>
      </c>
      <c r="D982" t="s">
        <v>325</v>
      </c>
      <c r="E982" t="str">
        <f>VLOOKUP(D982,'Plateformes multimodales'!A:B,2,FALSE)</f>
        <v>EUROFOS</v>
      </c>
      <c r="F982" t="str">
        <f>VLOOKUP(H982,'Plateformes multimodales'!A:I,9,FALSE)</f>
        <v>France</v>
      </c>
      <c r="G982" s="6">
        <f>VLOOKUP(H982,'Plateformes multimodales'!A:I,5,FALSE)</f>
        <v>94</v>
      </c>
      <c r="H982" s="9" t="s">
        <v>253</v>
      </c>
      <c r="I982" s="9" t="str">
        <f>VLOOKUP(H982,'Plateformes multimodales'!A:B,2,FALSE)</f>
        <v>Naviland Cargo</v>
      </c>
      <c r="K982" s="6" t="s">
        <v>19</v>
      </c>
      <c r="L982" s="20">
        <v>0.70833333333333337</v>
      </c>
      <c r="M982" s="6" t="s">
        <v>17</v>
      </c>
      <c r="N982" s="20">
        <v>0.25</v>
      </c>
      <c r="O982" t="s">
        <v>223</v>
      </c>
      <c r="P982" t="s">
        <v>495</v>
      </c>
      <c r="Q982" t="s">
        <v>223</v>
      </c>
      <c r="R982" t="s">
        <v>223</v>
      </c>
      <c r="S982" t="s">
        <v>223</v>
      </c>
    </row>
    <row r="983" spans="1:19" ht="14.45" customHeight="1" x14ac:dyDescent="0.25">
      <c r="A983" t="s">
        <v>70</v>
      </c>
      <c r="B983" t="str">
        <f>VLOOKUP(D983,'Plateformes multimodales'!A:I,9,FALSE)</f>
        <v>France</v>
      </c>
      <c r="C983" s="6">
        <f>VLOOKUP(D983,'Plateformes multimodales'!A:E,5,FALSE)</f>
        <v>13</v>
      </c>
      <c r="D983" t="s">
        <v>325</v>
      </c>
      <c r="E983" t="str">
        <f>VLOOKUP(D983,'Plateformes multimodales'!A:B,2,FALSE)</f>
        <v>EUROFOS</v>
      </c>
      <c r="F983" t="str">
        <f>VLOOKUP(H983,'Plateformes multimodales'!A:I,9,FALSE)</f>
        <v>France</v>
      </c>
      <c r="G983" s="6">
        <f>VLOOKUP(H983,'Plateformes multimodales'!A:I,5,FALSE)</f>
        <v>94</v>
      </c>
      <c r="H983" s="9" t="s">
        <v>253</v>
      </c>
      <c r="I983" s="9" t="str">
        <f>VLOOKUP(H983,'Plateformes multimodales'!A:B,2,FALSE)</f>
        <v>Naviland Cargo</v>
      </c>
      <c r="K983" s="6" t="s">
        <v>18</v>
      </c>
      <c r="L983" s="20">
        <v>0.70833333333333337</v>
      </c>
      <c r="M983" s="6" t="s">
        <v>19</v>
      </c>
      <c r="N983" s="20">
        <v>0.25</v>
      </c>
      <c r="O983" t="s">
        <v>223</v>
      </c>
      <c r="P983" t="s">
        <v>495</v>
      </c>
      <c r="Q983" t="s">
        <v>223</v>
      </c>
      <c r="R983" t="s">
        <v>223</v>
      </c>
      <c r="S983" t="s">
        <v>223</v>
      </c>
    </row>
    <row r="984" spans="1:19" ht="14.45" customHeight="1" x14ac:dyDescent="0.25">
      <c r="A984" t="s">
        <v>70</v>
      </c>
      <c r="B984" t="str">
        <f>VLOOKUP(D984,'Plateformes multimodales'!A:I,9,FALSE)</f>
        <v>France</v>
      </c>
      <c r="C984" s="6">
        <f>VLOOKUP(D984,'Plateformes multimodales'!A:E,5,FALSE)</f>
        <v>13</v>
      </c>
      <c r="D984" t="s">
        <v>325</v>
      </c>
      <c r="E984" t="str">
        <f>VLOOKUP(D984,'Plateformes multimodales'!A:B,2,FALSE)</f>
        <v>EUROFOS</v>
      </c>
      <c r="F984" t="str">
        <f>VLOOKUP(H984,'Plateformes multimodales'!A:I,9,FALSE)</f>
        <v>France</v>
      </c>
      <c r="G984" s="6">
        <f>VLOOKUP(H984,'Plateformes multimodales'!A:I,5,FALSE)</f>
        <v>94</v>
      </c>
      <c r="H984" s="9" t="s">
        <v>253</v>
      </c>
      <c r="I984" s="9" t="str">
        <f>VLOOKUP(H984,'Plateformes multimodales'!A:B,2,FALSE)</f>
        <v>Naviland Cargo</v>
      </c>
      <c r="K984" s="6" t="s">
        <v>17</v>
      </c>
      <c r="L984" s="20">
        <v>0.70833333333333337</v>
      </c>
      <c r="M984" s="6" t="s">
        <v>18</v>
      </c>
      <c r="N984" s="20">
        <v>0.25</v>
      </c>
      <c r="O984" t="s">
        <v>223</v>
      </c>
      <c r="P984" t="s">
        <v>495</v>
      </c>
      <c r="Q984" t="s">
        <v>223</v>
      </c>
      <c r="R984" t="s">
        <v>223</v>
      </c>
      <c r="S984" t="s">
        <v>223</v>
      </c>
    </row>
    <row r="985" spans="1:19" ht="14.45" customHeight="1" x14ac:dyDescent="0.25">
      <c r="A985" t="s">
        <v>70</v>
      </c>
      <c r="B985" t="str">
        <f>VLOOKUP(D985,'Plateformes multimodales'!A:I,9,FALSE)</f>
        <v>France</v>
      </c>
      <c r="C985" s="6">
        <f>VLOOKUP(D985,'Plateformes multimodales'!A:E,5,FALSE)</f>
        <v>31</v>
      </c>
      <c r="D985" s="9" t="s">
        <v>299</v>
      </c>
      <c r="E985" t="str">
        <f>VLOOKUP(D985,'Plateformes multimodales'!A:B,2,FALSE)</f>
        <v>Naviland Cargo</v>
      </c>
      <c r="F985" t="e">
        <f>VLOOKUP(H985,'Plateformes multimodales'!A:I,9,FALSE)</f>
        <v>#N/A</v>
      </c>
      <c r="G985" s="6" t="e">
        <f>VLOOKUP(H985,'Plateformes multimodales'!A:I,5,FALSE)</f>
        <v>#N/A</v>
      </c>
      <c r="H985" t="s">
        <v>497</v>
      </c>
      <c r="I985" s="9" t="e">
        <f>VLOOKUP(H985,'Plateformes multimodales'!A:B,2,FALSE)</f>
        <v>#N/A</v>
      </c>
      <c r="K985" s="6" t="s">
        <v>16</v>
      </c>
      <c r="L985" s="6" t="s">
        <v>494</v>
      </c>
      <c r="M985" s="6" t="s">
        <v>16</v>
      </c>
      <c r="N985" s="6" t="s">
        <v>474</v>
      </c>
      <c r="O985" t="s">
        <v>223</v>
      </c>
      <c r="P985" t="s">
        <v>495</v>
      </c>
      <c r="Q985" t="s">
        <v>223</v>
      </c>
      <c r="R985" t="s">
        <v>223</v>
      </c>
      <c r="S985" t="s">
        <v>223</v>
      </c>
    </row>
    <row r="986" spans="1:19" ht="14.45" customHeight="1" x14ac:dyDescent="0.25">
      <c r="A986" t="s">
        <v>70</v>
      </c>
      <c r="B986" t="str">
        <f>VLOOKUP(D986,'Plateformes multimodales'!A:I,9,FALSE)</f>
        <v>France</v>
      </c>
      <c r="C986" s="6">
        <f>VLOOKUP(D986,'Plateformes multimodales'!A:E,5,FALSE)</f>
        <v>31</v>
      </c>
      <c r="D986" s="9" t="s">
        <v>299</v>
      </c>
      <c r="E986" t="str">
        <f>VLOOKUP(D986,'Plateformes multimodales'!A:B,2,FALSE)</f>
        <v>Naviland Cargo</v>
      </c>
      <c r="F986" t="e">
        <f>VLOOKUP(H986,'Plateformes multimodales'!A:I,9,FALSE)</f>
        <v>#N/A</v>
      </c>
      <c r="G986" s="6" t="e">
        <f>VLOOKUP(H986,'Plateformes multimodales'!A:I,5,FALSE)</f>
        <v>#N/A</v>
      </c>
      <c r="H986" t="s">
        <v>497</v>
      </c>
      <c r="I986" s="9" t="e">
        <f>VLOOKUP(H986,'Plateformes multimodales'!A:B,2,FALSE)</f>
        <v>#N/A</v>
      </c>
      <c r="K986" s="6" t="s">
        <v>17</v>
      </c>
      <c r="L986" s="6" t="s">
        <v>494</v>
      </c>
      <c r="M986" s="6" t="s">
        <v>15</v>
      </c>
      <c r="N986" s="6" t="s">
        <v>474</v>
      </c>
      <c r="O986" t="s">
        <v>223</v>
      </c>
      <c r="P986" t="s">
        <v>495</v>
      </c>
      <c r="Q986" t="s">
        <v>223</v>
      </c>
      <c r="R986" t="s">
        <v>223</v>
      </c>
      <c r="S986" t="s">
        <v>223</v>
      </c>
    </row>
    <row r="987" spans="1:19" ht="14.45" customHeight="1" x14ac:dyDescent="0.25">
      <c r="A987" t="s">
        <v>70</v>
      </c>
      <c r="B987" t="str">
        <f>VLOOKUP(D987,'Plateformes multimodales'!A:I,9,FALSE)</f>
        <v>France</v>
      </c>
      <c r="C987" s="6">
        <f>VLOOKUP(D987,'Plateformes multimodales'!A:E,5,FALSE)</f>
        <v>31</v>
      </c>
      <c r="D987" s="9" t="s">
        <v>299</v>
      </c>
      <c r="E987" t="str">
        <f>VLOOKUP(D987,'Plateformes multimodales'!A:B,2,FALSE)</f>
        <v>Naviland Cargo</v>
      </c>
      <c r="F987" t="str">
        <f>VLOOKUP(H987,'Plateformes multimodales'!A:I,9,FALSE)</f>
        <v>France</v>
      </c>
      <c r="G987" s="6">
        <f>VLOOKUP(H987,'Plateformes multimodales'!A:I,5,FALSE)</f>
        <v>13</v>
      </c>
      <c r="H987" t="s">
        <v>325</v>
      </c>
      <c r="I987" s="9" t="str">
        <f>VLOOKUP(H987,'Plateformes multimodales'!A:B,2,FALSE)</f>
        <v>EUROFOS</v>
      </c>
      <c r="K987" s="6" t="s">
        <v>15</v>
      </c>
      <c r="L987" s="6" t="s">
        <v>491</v>
      </c>
      <c r="M987" s="6" t="s">
        <v>16</v>
      </c>
      <c r="N987" s="6" t="s">
        <v>476</v>
      </c>
      <c r="O987" t="s">
        <v>223</v>
      </c>
      <c r="P987" t="s">
        <v>495</v>
      </c>
      <c r="Q987" t="s">
        <v>223</v>
      </c>
      <c r="R987" t="s">
        <v>223</v>
      </c>
      <c r="S987" t="s">
        <v>223</v>
      </c>
    </row>
    <row r="988" spans="1:19" ht="14.45" customHeight="1" x14ac:dyDescent="0.25">
      <c r="A988" t="s">
        <v>70</v>
      </c>
      <c r="B988" t="str">
        <f>VLOOKUP(D988,'Plateformes multimodales'!A:I,9,FALSE)</f>
        <v>France</v>
      </c>
      <c r="C988" s="6">
        <f>VLOOKUP(D988,'Plateformes multimodales'!A:E,5,FALSE)</f>
        <v>31</v>
      </c>
      <c r="D988" s="9" t="s">
        <v>299</v>
      </c>
      <c r="E988" t="str">
        <f>VLOOKUP(D988,'Plateformes multimodales'!A:B,2,FALSE)</f>
        <v>Naviland Cargo</v>
      </c>
      <c r="F988" t="str">
        <f>VLOOKUP(H988,'Plateformes multimodales'!A:I,9,FALSE)</f>
        <v>France</v>
      </c>
      <c r="G988" s="6">
        <f>VLOOKUP(H988,'Plateformes multimodales'!A:I,5,FALSE)</f>
        <v>13</v>
      </c>
      <c r="H988" t="s">
        <v>325</v>
      </c>
      <c r="I988" s="9" t="str">
        <f>VLOOKUP(H988,'Plateformes multimodales'!A:B,2,FALSE)</f>
        <v>EUROFOS</v>
      </c>
      <c r="K988" s="6" t="s">
        <v>16</v>
      </c>
      <c r="L988" s="6" t="s">
        <v>491</v>
      </c>
      <c r="M988" s="6" t="s">
        <v>19</v>
      </c>
      <c r="N988" s="6" t="s">
        <v>476</v>
      </c>
      <c r="O988" t="s">
        <v>223</v>
      </c>
      <c r="P988" t="s">
        <v>495</v>
      </c>
      <c r="Q988" t="s">
        <v>223</v>
      </c>
      <c r="R988" t="s">
        <v>223</v>
      </c>
      <c r="S988" t="s">
        <v>223</v>
      </c>
    </row>
    <row r="989" spans="1:19" ht="14.45" customHeight="1" x14ac:dyDescent="0.25">
      <c r="A989" t="s">
        <v>70</v>
      </c>
      <c r="B989" t="str">
        <f>VLOOKUP(D989,'Plateformes multimodales'!A:I,9,FALSE)</f>
        <v>France</v>
      </c>
      <c r="C989" s="6">
        <f>VLOOKUP(D989,'Plateformes multimodales'!A:E,5,FALSE)</f>
        <v>31</v>
      </c>
      <c r="D989" s="9" t="s">
        <v>299</v>
      </c>
      <c r="E989" t="str">
        <f>VLOOKUP(D989,'Plateformes multimodales'!A:B,2,FALSE)</f>
        <v>Naviland Cargo</v>
      </c>
      <c r="F989" t="str">
        <f>VLOOKUP(H989,'Plateformes multimodales'!A:I,9,FALSE)</f>
        <v>France</v>
      </c>
      <c r="G989" s="6">
        <f>VLOOKUP(H989,'Plateformes multimodales'!A:I,5,FALSE)</f>
        <v>13</v>
      </c>
      <c r="H989" t="s">
        <v>325</v>
      </c>
      <c r="I989" s="9" t="str">
        <f>VLOOKUP(H989,'Plateformes multimodales'!A:B,2,FALSE)</f>
        <v>EUROFOS</v>
      </c>
      <c r="K989" s="6" t="s">
        <v>19</v>
      </c>
      <c r="L989" s="6" t="s">
        <v>491</v>
      </c>
      <c r="M989" s="6" t="s">
        <v>18</v>
      </c>
      <c r="N989" s="6" t="s">
        <v>476</v>
      </c>
      <c r="O989" t="s">
        <v>223</v>
      </c>
      <c r="P989" t="s">
        <v>495</v>
      </c>
      <c r="Q989" t="s">
        <v>223</v>
      </c>
      <c r="R989" t="s">
        <v>223</v>
      </c>
      <c r="S989" t="s">
        <v>223</v>
      </c>
    </row>
    <row r="990" spans="1:19" ht="14.45" customHeight="1" x14ac:dyDescent="0.25">
      <c r="A990" t="s">
        <v>70</v>
      </c>
      <c r="B990" t="str">
        <f>VLOOKUP(D990,'Plateformes multimodales'!A:I,9,FALSE)</f>
        <v>France</v>
      </c>
      <c r="C990" s="6">
        <f>VLOOKUP(D990,'Plateformes multimodales'!A:E,5,FALSE)</f>
        <v>31</v>
      </c>
      <c r="D990" s="9" t="s">
        <v>299</v>
      </c>
      <c r="E990" t="str">
        <f>VLOOKUP(D990,'Plateformes multimodales'!A:B,2,FALSE)</f>
        <v>Naviland Cargo</v>
      </c>
      <c r="F990" t="str">
        <f>VLOOKUP(H990,'Plateformes multimodales'!A:I,9,FALSE)</f>
        <v>France</v>
      </c>
      <c r="G990" s="6">
        <f>VLOOKUP(H990,'Plateformes multimodales'!A:I,5,FALSE)</f>
        <v>13</v>
      </c>
      <c r="H990" t="s">
        <v>325</v>
      </c>
      <c r="I990" s="9" t="str">
        <f>VLOOKUP(H990,'Plateformes multimodales'!A:B,2,FALSE)</f>
        <v>EUROFOS</v>
      </c>
      <c r="K990" s="6" t="s">
        <v>18</v>
      </c>
      <c r="L990" s="6" t="s">
        <v>491</v>
      </c>
      <c r="M990" s="6" t="s">
        <v>17</v>
      </c>
      <c r="N990" s="6" t="s">
        <v>476</v>
      </c>
      <c r="O990" t="s">
        <v>223</v>
      </c>
      <c r="P990" t="s">
        <v>495</v>
      </c>
      <c r="Q990" t="s">
        <v>223</v>
      </c>
      <c r="R990" t="s">
        <v>223</v>
      </c>
      <c r="S990" t="s">
        <v>223</v>
      </c>
    </row>
    <row r="991" spans="1:19" ht="14.45" customHeight="1" x14ac:dyDescent="0.25">
      <c r="A991" t="s">
        <v>70</v>
      </c>
      <c r="B991" t="str">
        <f>VLOOKUP(D991,'Plateformes multimodales'!A:I,9,FALSE)</f>
        <v>France</v>
      </c>
      <c r="C991" s="6">
        <f>VLOOKUP(D991,'Plateformes multimodales'!A:E,5,FALSE)</f>
        <v>31</v>
      </c>
      <c r="D991" s="9" t="s">
        <v>299</v>
      </c>
      <c r="E991" t="str">
        <f>VLOOKUP(D991,'Plateformes multimodales'!A:B,2,FALSE)</f>
        <v>Naviland Cargo</v>
      </c>
      <c r="F991" t="str">
        <f>VLOOKUP(H991,'Plateformes multimodales'!A:I,9,FALSE)</f>
        <v>France</v>
      </c>
      <c r="G991" s="6">
        <f>VLOOKUP(H991,'Plateformes multimodales'!A:I,5,FALSE)</f>
        <v>13</v>
      </c>
      <c r="H991" t="s">
        <v>325</v>
      </c>
      <c r="I991" s="9" t="str">
        <f>VLOOKUP(H991,'Plateformes multimodales'!A:B,2,FALSE)</f>
        <v>EUROFOS</v>
      </c>
      <c r="K991" s="6" t="s">
        <v>17</v>
      </c>
      <c r="L991" s="6" t="s">
        <v>491</v>
      </c>
      <c r="M991" s="6" t="s">
        <v>19</v>
      </c>
      <c r="N991" s="6" t="s">
        <v>476</v>
      </c>
      <c r="O991" t="s">
        <v>223</v>
      </c>
      <c r="P991" t="s">
        <v>495</v>
      </c>
      <c r="Q991" t="s">
        <v>223</v>
      </c>
      <c r="R991" t="s">
        <v>223</v>
      </c>
      <c r="S991" t="s">
        <v>223</v>
      </c>
    </row>
    <row r="992" spans="1:19" ht="14.45" customHeight="1" x14ac:dyDescent="0.25">
      <c r="A992" t="s">
        <v>70</v>
      </c>
      <c r="B992" t="str">
        <f>VLOOKUP(D992,'Plateformes multimodales'!A:I,9,FALSE)</f>
        <v>France</v>
      </c>
      <c r="C992" s="6">
        <f>VLOOKUP(D992,'Plateformes multimodales'!A:E,5,FALSE)</f>
        <v>31</v>
      </c>
      <c r="D992" s="9" t="s">
        <v>299</v>
      </c>
      <c r="E992" t="str">
        <f>VLOOKUP(D992,'Plateformes multimodales'!A:B,2,FALSE)</f>
        <v>Naviland Cargo</v>
      </c>
      <c r="F992" t="str">
        <f>VLOOKUP(H992,'Plateformes multimodales'!A:I,9,FALSE)</f>
        <v>France</v>
      </c>
      <c r="G992" s="6">
        <f>VLOOKUP(H992,'Plateformes multimodales'!A:I,5,FALSE)</f>
        <v>13</v>
      </c>
      <c r="H992" s="9" t="s">
        <v>336</v>
      </c>
      <c r="I992" s="9" t="str">
        <f>VLOOKUP(H992,'Plateformes multimodales'!A:B,2,FALSE)</f>
        <v>Seayard</v>
      </c>
      <c r="K992" s="6" t="s">
        <v>15</v>
      </c>
      <c r="L992" s="6" t="s">
        <v>491</v>
      </c>
      <c r="M992" s="6" t="s">
        <v>16</v>
      </c>
      <c r="N992" s="6" t="s">
        <v>491</v>
      </c>
      <c r="O992" t="s">
        <v>223</v>
      </c>
      <c r="P992" t="s">
        <v>495</v>
      </c>
      <c r="Q992" t="s">
        <v>223</v>
      </c>
      <c r="R992" t="s">
        <v>223</v>
      </c>
      <c r="S992" t="s">
        <v>223</v>
      </c>
    </row>
    <row r="993" spans="1:19" ht="14.45" customHeight="1" x14ac:dyDescent="0.25">
      <c r="A993" t="s">
        <v>70</v>
      </c>
      <c r="B993" t="str">
        <f>VLOOKUP(D993,'Plateformes multimodales'!A:I,9,FALSE)</f>
        <v>France</v>
      </c>
      <c r="C993" s="6">
        <f>VLOOKUP(D993,'Plateformes multimodales'!A:E,5,FALSE)</f>
        <v>31</v>
      </c>
      <c r="D993" s="9" t="s">
        <v>299</v>
      </c>
      <c r="E993" t="str">
        <f>VLOOKUP(D993,'Plateformes multimodales'!A:B,2,FALSE)</f>
        <v>Naviland Cargo</v>
      </c>
      <c r="F993" t="str">
        <f>VLOOKUP(H993,'Plateformes multimodales'!A:I,9,FALSE)</f>
        <v>France</v>
      </c>
      <c r="G993" s="6">
        <f>VLOOKUP(H993,'Plateformes multimodales'!A:I,5,FALSE)</f>
        <v>13</v>
      </c>
      <c r="H993" s="9" t="s">
        <v>336</v>
      </c>
      <c r="I993" s="9" t="str">
        <f>VLOOKUP(H993,'Plateformes multimodales'!A:B,2,FALSE)</f>
        <v>Seayard</v>
      </c>
      <c r="K993" s="6" t="s">
        <v>16</v>
      </c>
      <c r="L993" s="6" t="s">
        <v>491</v>
      </c>
      <c r="M993" s="6" t="s">
        <v>19</v>
      </c>
      <c r="N993" s="6" t="s">
        <v>491</v>
      </c>
      <c r="O993" t="s">
        <v>223</v>
      </c>
      <c r="P993" t="s">
        <v>495</v>
      </c>
      <c r="Q993" t="s">
        <v>223</v>
      </c>
      <c r="R993" t="s">
        <v>223</v>
      </c>
      <c r="S993" t="s">
        <v>223</v>
      </c>
    </row>
    <row r="994" spans="1:19" ht="14.45" customHeight="1" x14ac:dyDescent="0.25">
      <c r="A994" t="s">
        <v>70</v>
      </c>
      <c r="B994" t="str">
        <f>VLOOKUP(D994,'Plateformes multimodales'!A:I,9,FALSE)</f>
        <v>France</v>
      </c>
      <c r="C994" s="6">
        <f>VLOOKUP(D994,'Plateformes multimodales'!A:E,5,FALSE)</f>
        <v>31</v>
      </c>
      <c r="D994" s="9" t="s">
        <v>299</v>
      </c>
      <c r="E994" t="str">
        <f>VLOOKUP(D994,'Plateformes multimodales'!A:B,2,FALSE)</f>
        <v>Naviland Cargo</v>
      </c>
      <c r="F994" t="str">
        <f>VLOOKUP(H994,'Plateformes multimodales'!A:I,9,FALSE)</f>
        <v>France</v>
      </c>
      <c r="G994" s="6">
        <f>VLOOKUP(H994,'Plateformes multimodales'!A:I,5,FALSE)</f>
        <v>13</v>
      </c>
      <c r="H994" s="9" t="s">
        <v>336</v>
      </c>
      <c r="I994" s="9" t="str">
        <f>VLOOKUP(H994,'Plateformes multimodales'!A:B,2,FALSE)</f>
        <v>Seayard</v>
      </c>
      <c r="K994" s="6" t="s">
        <v>19</v>
      </c>
      <c r="L994" s="6" t="s">
        <v>491</v>
      </c>
      <c r="M994" s="6" t="s">
        <v>18</v>
      </c>
      <c r="N994" s="6" t="s">
        <v>491</v>
      </c>
      <c r="O994" t="s">
        <v>223</v>
      </c>
      <c r="P994" t="s">
        <v>495</v>
      </c>
      <c r="Q994" t="s">
        <v>223</v>
      </c>
      <c r="R994" t="s">
        <v>223</v>
      </c>
      <c r="S994" t="s">
        <v>223</v>
      </c>
    </row>
    <row r="995" spans="1:19" ht="14.45" customHeight="1" x14ac:dyDescent="0.25">
      <c r="A995" t="s">
        <v>70</v>
      </c>
      <c r="B995" t="str">
        <f>VLOOKUP(D995,'Plateformes multimodales'!A:I,9,FALSE)</f>
        <v>France</v>
      </c>
      <c r="C995" s="6">
        <f>VLOOKUP(D995,'Plateformes multimodales'!A:E,5,FALSE)</f>
        <v>31</v>
      </c>
      <c r="D995" s="9" t="s">
        <v>299</v>
      </c>
      <c r="E995" t="str">
        <f>VLOOKUP(D995,'Plateformes multimodales'!A:B,2,FALSE)</f>
        <v>Naviland Cargo</v>
      </c>
      <c r="F995" t="str">
        <f>VLOOKUP(H995,'Plateformes multimodales'!A:I,9,FALSE)</f>
        <v>France</v>
      </c>
      <c r="G995" s="6">
        <f>VLOOKUP(H995,'Plateformes multimodales'!A:I,5,FALSE)</f>
        <v>13</v>
      </c>
      <c r="H995" s="9" t="s">
        <v>336</v>
      </c>
      <c r="I995" s="9" t="str">
        <f>VLOOKUP(H995,'Plateformes multimodales'!A:B,2,FALSE)</f>
        <v>Seayard</v>
      </c>
      <c r="K995" s="6" t="s">
        <v>18</v>
      </c>
      <c r="L995" s="6" t="s">
        <v>491</v>
      </c>
      <c r="M995" s="6" t="s">
        <v>17</v>
      </c>
      <c r="N995" s="6" t="s">
        <v>491</v>
      </c>
      <c r="O995" t="s">
        <v>223</v>
      </c>
      <c r="P995" t="s">
        <v>495</v>
      </c>
      <c r="Q995" t="s">
        <v>223</v>
      </c>
      <c r="R995" t="s">
        <v>223</v>
      </c>
      <c r="S995" t="s">
        <v>223</v>
      </c>
    </row>
    <row r="996" spans="1:19" ht="14.45" customHeight="1" x14ac:dyDescent="0.25">
      <c r="A996" t="s">
        <v>70</v>
      </c>
      <c r="B996" t="str">
        <f>VLOOKUP(D996,'Plateformes multimodales'!A:I,9,FALSE)</f>
        <v>France</v>
      </c>
      <c r="C996" s="6">
        <f>VLOOKUP(D996,'Plateformes multimodales'!A:E,5,FALSE)</f>
        <v>31</v>
      </c>
      <c r="D996" s="9" t="s">
        <v>299</v>
      </c>
      <c r="E996" t="str">
        <f>VLOOKUP(D996,'Plateformes multimodales'!A:B,2,FALSE)</f>
        <v>Naviland Cargo</v>
      </c>
      <c r="F996" t="str">
        <f>VLOOKUP(H996,'Plateformes multimodales'!A:I,9,FALSE)</f>
        <v>France</v>
      </c>
      <c r="G996" s="6">
        <f>VLOOKUP(H996,'Plateformes multimodales'!A:I,5,FALSE)</f>
        <v>13</v>
      </c>
      <c r="H996" s="9" t="s">
        <v>336</v>
      </c>
      <c r="I996" s="9" t="str">
        <f>VLOOKUP(H996,'Plateformes multimodales'!A:B,2,FALSE)</f>
        <v>Seayard</v>
      </c>
      <c r="K996" s="6" t="s">
        <v>17</v>
      </c>
      <c r="L996" s="6" t="s">
        <v>491</v>
      </c>
      <c r="M996" s="6" t="s">
        <v>19</v>
      </c>
      <c r="N996" s="6" t="s">
        <v>491</v>
      </c>
      <c r="O996" t="s">
        <v>223</v>
      </c>
      <c r="P996" t="s">
        <v>495</v>
      </c>
      <c r="Q996" t="s">
        <v>223</v>
      </c>
      <c r="R996" t="s">
        <v>223</v>
      </c>
      <c r="S996" t="s">
        <v>223</v>
      </c>
    </row>
    <row r="997" spans="1:19" ht="14.45" customHeight="1" x14ac:dyDescent="0.25">
      <c r="A997" t="s">
        <v>70</v>
      </c>
      <c r="B997" t="str">
        <f>VLOOKUP(D997,'Plateformes multimodales'!A:I,9,FALSE)</f>
        <v>France</v>
      </c>
      <c r="C997" s="6">
        <f>VLOOKUP(D997,'Plateformes multimodales'!A:E,5,FALSE)</f>
        <v>31</v>
      </c>
      <c r="D997" s="9" t="s">
        <v>299</v>
      </c>
      <c r="E997" t="str">
        <f>VLOOKUP(D997,'Plateformes multimodales'!A:B,2,FALSE)</f>
        <v>Naviland Cargo</v>
      </c>
      <c r="F997" t="str">
        <f>VLOOKUP(H997,'Plateformes multimodales'!A:I,9,FALSE)</f>
        <v>France</v>
      </c>
      <c r="G997" s="6">
        <f>VLOOKUP(H997,'Plateformes multimodales'!A:I,5,FALSE)</f>
        <v>21</v>
      </c>
      <c r="H997" s="9" t="s">
        <v>68</v>
      </c>
      <c r="I997" s="9" t="str">
        <f>VLOOKUP(H997,'Plateformes multimodales'!A:B,2,FALSE)</f>
        <v>Naviland Cargo</v>
      </c>
      <c r="K997" s="6" t="s">
        <v>15</v>
      </c>
      <c r="L997" s="6" t="s">
        <v>491</v>
      </c>
      <c r="M997" s="6" t="s">
        <v>17</v>
      </c>
      <c r="N997" s="6" t="s">
        <v>452</v>
      </c>
      <c r="O997" t="s">
        <v>223</v>
      </c>
      <c r="P997" t="s">
        <v>495</v>
      </c>
      <c r="Q997" t="s">
        <v>223</v>
      </c>
      <c r="R997" t="s">
        <v>223</v>
      </c>
      <c r="S997" t="s">
        <v>223</v>
      </c>
    </row>
    <row r="998" spans="1:19" ht="14.45" customHeight="1" x14ac:dyDescent="0.25">
      <c r="A998" t="s">
        <v>70</v>
      </c>
      <c r="B998" t="str">
        <f>VLOOKUP(D998,'Plateformes multimodales'!A:I,9,FALSE)</f>
        <v>France</v>
      </c>
      <c r="C998" s="6">
        <f>VLOOKUP(D998,'Plateformes multimodales'!A:E,5,FALSE)</f>
        <v>31</v>
      </c>
      <c r="D998" s="9" t="s">
        <v>299</v>
      </c>
      <c r="E998" t="str">
        <f>VLOOKUP(D998,'Plateformes multimodales'!A:B,2,FALSE)</f>
        <v>Naviland Cargo</v>
      </c>
      <c r="F998" t="str">
        <f>VLOOKUP(H998,'Plateformes multimodales'!A:I,9,FALSE)</f>
        <v>France</v>
      </c>
      <c r="G998" s="6">
        <f>VLOOKUP(H998,'Plateformes multimodales'!A:I,5,FALSE)</f>
        <v>21</v>
      </c>
      <c r="H998" s="9" t="s">
        <v>68</v>
      </c>
      <c r="I998" s="9" t="str">
        <f>VLOOKUP(H998,'Plateformes multimodales'!A:B,2,FALSE)</f>
        <v>Naviland Cargo</v>
      </c>
      <c r="K998" s="6" t="s">
        <v>16</v>
      </c>
      <c r="L998" s="6" t="s">
        <v>491</v>
      </c>
      <c r="M998" s="6" t="s">
        <v>19</v>
      </c>
      <c r="N998" s="6" t="s">
        <v>452</v>
      </c>
      <c r="O998" t="s">
        <v>223</v>
      </c>
      <c r="P998" t="s">
        <v>495</v>
      </c>
      <c r="Q998" t="s">
        <v>223</v>
      </c>
      <c r="R998" t="s">
        <v>223</v>
      </c>
      <c r="S998" t="s">
        <v>223</v>
      </c>
    </row>
    <row r="999" spans="1:19" ht="14.45" customHeight="1" x14ac:dyDescent="0.25">
      <c r="A999" t="s">
        <v>70</v>
      </c>
      <c r="B999" t="str">
        <f>VLOOKUP(D999,'Plateformes multimodales'!A:I,9,FALSE)</f>
        <v>France</v>
      </c>
      <c r="C999" s="6">
        <f>VLOOKUP(D999,'Plateformes multimodales'!A:E,5,FALSE)</f>
        <v>31</v>
      </c>
      <c r="D999" s="9" t="s">
        <v>299</v>
      </c>
      <c r="E999" t="str">
        <f>VLOOKUP(D999,'Plateformes multimodales'!A:B,2,FALSE)</f>
        <v>Naviland Cargo</v>
      </c>
      <c r="F999" t="str">
        <f>VLOOKUP(H999,'Plateformes multimodales'!A:I,9,FALSE)</f>
        <v>France</v>
      </c>
      <c r="G999" s="6">
        <f>VLOOKUP(H999,'Plateformes multimodales'!A:I,5,FALSE)</f>
        <v>21</v>
      </c>
      <c r="H999" s="9" t="s">
        <v>68</v>
      </c>
      <c r="I999" s="9" t="str">
        <f>VLOOKUP(H999,'Plateformes multimodales'!A:B,2,FALSE)</f>
        <v>Naviland Cargo</v>
      </c>
      <c r="K999" s="6" t="s">
        <v>19</v>
      </c>
      <c r="L999" s="6" t="s">
        <v>491</v>
      </c>
      <c r="M999" s="6" t="s">
        <v>18</v>
      </c>
      <c r="N999" s="6" t="s">
        <v>452</v>
      </c>
      <c r="O999" t="s">
        <v>223</v>
      </c>
      <c r="P999" t="s">
        <v>495</v>
      </c>
      <c r="Q999" t="s">
        <v>223</v>
      </c>
      <c r="R999" t="s">
        <v>223</v>
      </c>
      <c r="S999" t="s">
        <v>223</v>
      </c>
    </row>
    <row r="1000" spans="1:19" ht="14.45" customHeight="1" x14ac:dyDescent="0.25">
      <c r="A1000" t="s">
        <v>70</v>
      </c>
      <c r="B1000" t="str">
        <f>VLOOKUP(D1000,'Plateformes multimodales'!A:I,9,FALSE)</f>
        <v>France</v>
      </c>
      <c r="C1000" s="6">
        <f>VLOOKUP(D1000,'Plateformes multimodales'!A:E,5,FALSE)</f>
        <v>31</v>
      </c>
      <c r="D1000" s="9" t="s">
        <v>299</v>
      </c>
      <c r="E1000" t="str">
        <f>VLOOKUP(D1000,'Plateformes multimodales'!A:B,2,FALSE)</f>
        <v>Naviland Cargo</v>
      </c>
      <c r="F1000" t="str">
        <f>VLOOKUP(H1000,'Plateformes multimodales'!A:I,9,FALSE)</f>
        <v>France</v>
      </c>
      <c r="G1000" s="6">
        <f>VLOOKUP(H1000,'Plateformes multimodales'!A:I,5,FALSE)</f>
        <v>21</v>
      </c>
      <c r="H1000" s="9" t="s">
        <v>68</v>
      </c>
      <c r="I1000" s="9" t="str">
        <f>VLOOKUP(H1000,'Plateformes multimodales'!A:B,2,FALSE)</f>
        <v>Naviland Cargo</v>
      </c>
      <c r="K1000" s="6" t="s">
        <v>18</v>
      </c>
      <c r="L1000" s="6" t="s">
        <v>491</v>
      </c>
      <c r="M1000" s="6" t="s">
        <v>17</v>
      </c>
      <c r="N1000" s="6" t="s">
        <v>452</v>
      </c>
      <c r="O1000" t="s">
        <v>223</v>
      </c>
      <c r="P1000" t="s">
        <v>495</v>
      </c>
      <c r="Q1000" t="s">
        <v>223</v>
      </c>
      <c r="R1000" t="s">
        <v>223</v>
      </c>
      <c r="S1000" t="s">
        <v>223</v>
      </c>
    </row>
    <row r="1001" spans="1:19" ht="14.45" customHeight="1" x14ac:dyDescent="0.25">
      <c r="A1001" t="s">
        <v>70</v>
      </c>
      <c r="B1001" t="str">
        <f>VLOOKUP(D1001,'Plateformes multimodales'!A:I,9,FALSE)</f>
        <v>France</v>
      </c>
      <c r="C1001" s="6">
        <f>VLOOKUP(D1001,'Plateformes multimodales'!A:E,5,FALSE)</f>
        <v>31</v>
      </c>
      <c r="D1001" s="9" t="s">
        <v>299</v>
      </c>
      <c r="E1001" t="str">
        <f>VLOOKUP(D1001,'Plateformes multimodales'!A:B,2,FALSE)</f>
        <v>Naviland Cargo</v>
      </c>
      <c r="F1001" t="str">
        <f>VLOOKUP(H1001,'Plateformes multimodales'!A:I,9,FALSE)</f>
        <v>France</v>
      </c>
      <c r="G1001" s="6">
        <f>VLOOKUP(H1001,'Plateformes multimodales'!A:I,5,FALSE)</f>
        <v>21</v>
      </c>
      <c r="H1001" s="9" t="s">
        <v>68</v>
      </c>
      <c r="I1001" s="9" t="str">
        <f>VLOOKUP(H1001,'Plateformes multimodales'!A:B,2,FALSE)</f>
        <v>Naviland Cargo</v>
      </c>
      <c r="K1001" s="6" t="s">
        <v>17</v>
      </c>
      <c r="L1001" s="6" t="s">
        <v>491</v>
      </c>
      <c r="M1001" s="6" t="s">
        <v>17</v>
      </c>
      <c r="N1001" s="6" t="s">
        <v>452</v>
      </c>
      <c r="O1001" t="s">
        <v>223</v>
      </c>
      <c r="P1001" t="s">
        <v>495</v>
      </c>
      <c r="Q1001" t="s">
        <v>223</v>
      </c>
      <c r="R1001" t="s">
        <v>223</v>
      </c>
      <c r="S1001" t="s">
        <v>223</v>
      </c>
    </row>
    <row r="1002" spans="1:19" ht="14.45" customHeight="1" x14ac:dyDescent="0.25">
      <c r="A1002" t="s">
        <v>70</v>
      </c>
      <c r="B1002" t="str">
        <f>VLOOKUP(D1002,'Plateformes multimodales'!A:I,9,FALSE)</f>
        <v>France</v>
      </c>
      <c r="C1002" s="6">
        <f>VLOOKUP(D1002,'Plateformes multimodales'!A:E,5,FALSE)</f>
        <v>31</v>
      </c>
      <c r="D1002" s="9" t="s">
        <v>299</v>
      </c>
      <c r="E1002" t="str">
        <f>VLOOKUP(D1002,'Plateformes multimodales'!A:B,2,FALSE)</f>
        <v>Naviland Cargo</v>
      </c>
      <c r="F1002" t="str">
        <f>VLOOKUP(H1002,'Plateformes multimodales'!A:I,9,FALSE)</f>
        <v>France</v>
      </c>
      <c r="G1002" s="6">
        <f>VLOOKUP(H1002,'Plateformes multimodales'!A:I,5,FALSE)</f>
        <v>76</v>
      </c>
      <c r="H1002" s="9" t="s">
        <v>337</v>
      </c>
      <c r="I1002" s="9" t="str">
        <f>VLOOKUP(H1002,'Plateformes multimodales'!A:B,2,FALSE)</f>
        <v>Le Havre Terminal Exploitation</v>
      </c>
      <c r="K1002" s="6" t="s">
        <v>15</v>
      </c>
      <c r="L1002" s="6" t="s">
        <v>493</v>
      </c>
      <c r="M1002" s="6" t="s">
        <v>18</v>
      </c>
      <c r="N1002" s="6" t="s">
        <v>487</v>
      </c>
      <c r="O1002" t="s">
        <v>223</v>
      </c>
      <c r="P1002" t="s">
        <v>495</v>
      </c>
      <c r="Q1002" t="s">
        <v>223</v>
      </c>
      <c r="R1002" t="s">
        <v>223</v>
      </c>
      <c r="S1002" t="s">
        <v>223</v>
      </c>
    </row>
    <row r="1003" spans="1:19" ht="14.45" customHeight="1" x14ac:dyDescent="0.25">
      <c r="A1003" t="s">
        <v>70</v>
      </c>
      <c r="B1003" t="str">
        <f>VLOOKUP(D1003,'Plateformes multimodales'!A:I,9,FALSE)</f>
        <v>France</v>
      </c>
      <c r="C1003" s="6">
        <f>VLOOKUP(D1003,'Plateformes multimodales'!A:E,5,FALSE)</f>
        <v>31</v>
      </c>
      <c r="D1003" s="9" t="s">
        <v>299</v>
      </c>
      <c r="E1003" t="str">
        <f>VLOOKUP(D1003,'Plateformes multimodales'!A:B,2,FALSE)</f>
        <v>Naviland Cargo</v>
      </c>
      <c r="F1003" t="str">
        <f>VLOOKUP(H1003,'Plateformes multimodales'!A:I,9,FALSE)</f>
        <v>France</v>
      </c>
      <c r="G1003" s="6">
        <f>VLOOKUP(H1003,'Plateformes multimodales'!A:I,5,FALSE)</f>
        <v>76</v>
      </c>
      <c r="H1003" s="9" t="s">
        <v>337</v>
      </c>
      <c r="I1003" s="9" t="str">
        <f>VLOOKUP(H1003,'Plateformes multimodales'!A:B,2,FALSE)</f>
        <v>Le Havre Terminal Exploitation</v>
      </c>
      <c r="K1003" s="6" t="s">
        <v>16</v>
      </c>
      <c r="L1003" s="6" t="s">
        <v>493</v>
      </c>
      <c r="M1003" s="6" t="s">
        <v>17</v>
      </c>
      <c r="N1003" s="6" t="s">
        <v>487</v>
      </c>
      <c r="O1003" t="s">
        <v>223</v>
      </c>
      <c r="P1003" t="s">
        <v>495</v>
      </c>
      <c r="Q1003" t="s">
        <v>223</v>
      </c>
      <c r="R1003" t="s">
        <v>223</v>
      </c>
      <c r="S1003" t="s">
        <v>223</v>
      </c>
    </row>
    <row r="1004" spans="1:19" ht="14.45" customHeight="1" x14ac:dyDescent="0.25">
      <c r="A1004" t="s">
        <v>70</v>
      </c>
      <c r="B1004" t="str">
        <f>VLOOKUP(D1004,'Plateformes multimodales'!A:I,9,FALSE)</f>
        <v>France</v>
      </c>
      <c r="C1004" s="6">
        <f>VLOOKUP(D1004,'Plateformes multimodales'!A:E,5,FALSE)</f>
        <v>31</v>
      </c>
      <c r="D1004" s="9" t="s">
        <v>299</v>
      </c>
      <c r="E1004" t="str">
        <f>VLOOKUP(D1004,'Plateformes multimodales'!A:B,2,FALSE)</f>
        <v>Naviland Cargo</v>
      </c>
      <c r="F1004" t="str">
        <f>VLOOKUP(H1004,'Plateformes multimodales'!A:I,9,FALSE)</f>
        <v>France</v>
      </c>
      <c r="G1004" s="6">
        <f>VLOOKUP(H1004,'Plateformes multimodales'!A:I,5,FALSE)</f>
        <v>76</v>
      </c>
      <c r="H1004" s="9" t="s">
        <v>337</v>
      </c>
      <c r="I1004" s="9" t="str">
        <f>VLOOKUP(H1004,'Plateformes multimodales'!A:B,2,FALSE)</f>
        <v>Le Havre Terminal Exploitation</v>
      </c>
      <c r="K1004" s="6" t="s">
        <v>19</v>
      </c>
      <c r="L1004" s="6" t="s">
        <v>493</v>
      </c>
      <c r="M1004" s="6" t="s">
        <v>19</v>
      </c>
      <c r="N1004" s="6" t="s">
        <v>482</v>
      </c>
      <c r="O1004" t="s">
        <v>223</v>
      </c>
      <c r="P1004" t="s">
        <v>495</v>
      </c>
      <c r="Q1004" t="s">
        <v>223</v>
      </c>
      <c r="R1004" t="s">
        <v>223</v>
      </c>
      <c r="S1004" t="s">
        <v>223</v>
      </c>
    </row>
    <row r="1005" spans="1:19" ht="14.45" customHeight="1" x14ac:dyDescent="0.25">
      <c r="A1005" t="s">
        <v>70</v>
      </c>
      <c r="B1005" t="str">
        <f>VLOOKUP(D1005,'Plateformes multimodales'!A:I,9,FALSE)</f>
        <v>France</v>
      </c>
      <c r="C1005" s="6">
        <f>VLOOKUP(D1005,'Plateformes multimodales'!A:E,5,FALSE)</f>
        <v>31</v>
      </c>
      <c r="D1005" s="9" t="s">
        <v>299</v>
      </c>
      <c r="E1005" t="str">
        <f>VLOOKUP(D1005,'Plateformes multimodales'!A:B,2,FALSE)</f>
        <v>Naviland Cargo</v>
      </c>
      <c r="F1005" t="str">
        <f>VLOOKUP(H1005,'Plateformes multimodales'!A:I,9,FALSE)</f>
        <v>France</v>
      </c>
      <c r="G1005" s="6">
        <f>VLOOKUP(H1005,'Plateformes multimodales'!A:I,5,FALSE)</f>
        <v>76</v>
      </c>
      <c r="H1005" s="9" t="s">
        <v>337</v>
      </c>
      <c r="I1005" s="9" t="str">
        <f>VLOOKUP(H1005,'Plateformes multimodales'!A:B,2,FALSE)</f>
        <v>Le Havre Terminal Exploitation</v>
      </c>
      <c r="K1005" s="6" t="s">
        <v>18</v>
      </c>
      <c r="L1005" s="6" t="s">
        <v>493</v>
      </c>
      <c r="M1005" s="6" t="s">
        <v>18</v>
      </c>
      <c r="N1005" s="6" t="s">
        <v>487</v>
      </c>
      <c r="O1005" t="s">
        <v>223</v>
      </c>
      <c r="P1005" t="s">
        <v>495</v>
      </c>
      <c r="Q1005" t="s">
        <v>223</v>
      </c>
      <c r="R1005" t="s">
        <v>223</v>
      </c>
      <c r="S1005" t="s">
        <v>223</v>
      </c>
    </row>
    <row r="1006" spans="1:19" ht="14.45" customHeight="1" x14ac:dyDescent="0.25">
      <c r="A1006" t="s">
        <v>70</v>
      </c>
      <c r="B1006" t="str">
        <f>VLOOKUP(D1006,'Plateformes multimodales'!A:I,9,FALSE)</f>
        <v>France</v>
      </c>
      <c r="C1006" s="6">
        <f>VLOOKUP(D1006,'Plateformes multimodales'!A:E,5,FALSE)</f>
        <v>31</v>
      </c>
      <c r="D1006" s="9" t="s">
        <v>299</v>
      </c>
      <c r="E1006" t="str">
        <f>VLOOKUP(D1006,'Plateformes multimodales'!A:B,2,FALSE)</f>
        <v>Naviland Cargo</v>
      </c>
      <c r="F1006" t="str">
        <f>VLOOKUP(H1006,'Plateformes multimodales'!A:I,9,FALSE)</f>
        <v>France</v>
      </c>
      <c r="G1006" s="6">
        <f>VLOOKUP(H1006,'Plateformes multimodales'!A:I,5,FALSE)</f>
        <v>76</v>
      </c>
      <c r="H1006" s="9" t="s">
        <v>337</v>
      </c>
      <c r="I1006" s="9" t="str">
        <f>VLOOKUP(H1006,'Plateformes multimodales'!A:B,2,FALSE)</f>
        <v>Le Havre Terminal Exploitation</v>
      </c>
      <c r="K1006" s="6" t="s">
        <v>17</v>
      </c>
      <c r="L1006" s="6" t="s">
        <v>493</v>
      </c>
      <c r="M1006" s="6" t="s">
        <v>17</v>
      </c>
      <c r="N1006" s="6" t="s">
        <v>487</v>
      </c>
      <c r="O1006" t="s">
        <v>223</v>
      </c>
      <c r="P1006" t="s">
        <v>495</v>
      </c>
      <c r="Q1006" t="s">
        <v>223</v>
      </c>
      <c r="R1006" t="s">
        <v>223</v>
      </c>
      <c r="S1006" t="s">
        <v>223</v>
      </c>
    </row>
    <row r="1007" spans="1:19" ht="14.45" customHeight="1" x14ac:dyDescent="0.25">
      <c r="A1007" t="s">
        <v>70</v>
      </c>
      <c r="B1007" t="str">
        <f>VLOOKUP(D1007,'Plateformes multimodales'!A:I,9,FALSE)</f>
        <v>France</v>
      </c>
      <c r="C1007" s="6">
        <f>VLOOKUP(D1007,'Plateformes multimodales'!A:E,5,FALSE)</f>
        <v>31</v>
      </c>
      <c r="D1007" s="9" t="s">
        <v>299</v>
      </c>
      <c r="E1007" t="str">
        <f>VLOOKUP(D1007,'Plateformes multimodales'!A:B,2,FALSE)</f>
        <v>Naviland Cargo</v>
      </c>
      <c r="F1007" t="str">
        <f>VLOOKUP(H1007,'Plateformes multimodales'!A:I,9,FALSE)</f>
        <v>France</v>
      </c>
      <c r="G1007" s="6">
        <f>VLOOKUP(H1007,'Plateformes multimodales'!A:I,5,FALSE)</f>
        <v>76</v>
      </c>
      <c r="H1007" s="9" t="s">
        <v>273</v>
      </c>
      <c r="I1007" s="9" t="str">
        <f>VLOOKUP(H1007,'Plateformes multimodales'!A:B,2,FALSE)</f>
        <v>Naviland Cargo</v>
      </c>
      <c r="K1007" s="6" t="s">
        <v>15</v>
      </c>
      <c r="L1007" s="6" t="s">
        <v>493</v>
      </c>
      <c r="M1007" s="6" t="s">
        <v>18</v>
      </c>
      <c r="N1007" s="6" t="s">
        <v>487</v>
      </c>
      <c r="O1007" t="s">
        <v>223</v>
      </c>
      <c r="P1007" t="s">
        <v>495</v>
      </c>
      <c r="Q1007" t="s">
        <v>223</v>
      </c>
      <c r="R1007" t="s">
        <v>223</v>
      </c>
      <c r="S1007" t="s">
        <v>223</v>
      </c>
    </row>
    <row r="1008" spans="1:19" ht="14.45" customHeight="1" x14ac:dyDescent="0.25">
      <c r="A1008" t="s">
        <v>70</v>
      </c>
      <c r="B1008" t="str">
        <f>VLOOKUP(D1008,'Plateformes multimodales'!A:I,9,FALSE)</f>
        <v>France</v>
      </c>
      <c r="C1008" s="6">
        <f>VLOOKUP(D1008,'Plateformes multimodales'!A:E,5,FALSE)</f>
        <v>31</v>
      </c>
      <c r="D1008" s="9" t="s">
        <v>299</v>
      </c>
      <c r="E1008" t="str">
        <f>VLOOKUP(D1008,'Plateformes multimodales'!A:B,2,FALSE)</f>
        <v>Naviland Cargo</v>
      </c>
      <c r="F1008" t="str">
        <f>VLOOKUP(H1008,'Plateformes multimodales'!A:I,9,FALSE)</f>
        <v>France</v>
      </c>
      <c r="G1008" s="6">
        <f>VLOOKUP(H1008,'Plateformes multimodales'!A:I,5,FALSE)</f>
        <v>76</v>
      </c>
      <c r="H1008" s="9" t="s">
        <v>273</v>
      </c>
      <c r="I1008" s="9" t="str">
        <f>VLOOKUP(H1008,'Plateformes multimodales'!A:B,2,FALSE)</f>
        <v>Naviland Cargo</v>
      </c>
      <c r="K1008" s="6" t="s">
        <v>16</v>
      </c>
      <c r="L1008" s="6" t="s">
        <v>493</v>
      </c>
      <c r="M1008" s="6" t="s">
        <v>17</v>
      </c>
      <c r="N1008" s="6" t="s">
        <v>487</v>
      </c>
      <c r="O1008" t="s">
        <v>223</v>
      </c>
      <c r="P1008" t="s">
        <v>495</v>
      </c>
      <c r="Q1008" t="s">
        <v>223</v>
      </c>
      <c r="R1008" t="s">
        <v>223</v>
      </c>
      <c r="S1008" t="s">
        <v>223</v>
      </c>
    </row>
    <row r="1009" spans="1:19" ht="14.45" customHeight="1" x14ac:dyDescent="0.25">
      <c r="A1009" t="s">
        <v>70</v>
      </c>
      <c r="B1009" t="str">
        <f>VLOOKUP(D1009,'Plateformes multimodales'!A:I,9,FALSE)</f>
        <v>France</v>
      </c>
      <c r="C1009" s="6">
        <f>VLOOKUP(D1009,'Plateformes multimodales'!A:E,5,FALSE)</f>
        <v>31</v>
      </c>
      <c r="D1009" s="9" t="s">
        <v>299</v>
      </c>
      <c r="E1009" t="str">
        <f>VLOOKUP(D1009,'Plateformes multimodales'!A:B,2,FALSE)</f>
        <v>Naviland Cargo</v>
      </c>
      <c r="F1009" t="str">
        <f>VLOOKUP(H1009,'Plateformes multimodales'!A:I,9,FALSE)</f>
        <v>France</v>
      </c>
      <c r="G1009" s="6">
        <f>VLOOKUP(H1009,'Plateformes multimodales'!A:I,5,FALSE)</f>
        <v>76</v>
      </c>
      <c r="H1009" s="9" t="s">
        <v>273</v>
      </c>
      <c r="I1009" s="9" t="str">
        <f>VLOOKUP(H1009,'Plateformes multimodales'!A:B,2,FALSE)</f>
        <v>Naviland Cargo</v>
      </c>
      <c r="K1009" s="6" t="s">
        <v>19</v>
      </c>
      <c r="L1009" s="6" t="s">
        <v>493</v>
      </c>
      <c r="M1009" s="6" t="s">
        <v>19</v>
      </c>
      <c r="N1009" s="6" t="s">
        <v>482</v>
      </c>
      <c r="O1009" t="s">
        <v>223</v>
      </c>
      <c r="P1009" t="s">
        <v>495</v>
      </c>
      <c r="Q1009" t="s">
        <v>223</v>
      </c>
      <c r="R1009" t="s">
        <v>223</v>
      </c>
      <c r="S1009" t="s">
        <v>223</v>
      </c>
    </row>
    <row r="1010" spans="1:19" ht="14.45" customHeight="1" x14ac:dyDescent="0.25">
      <c r="A1010" t="s">
        <v>70</v>
      </c>
      <c r="B1010" t="str">
        <f>VLOOKUP(D1010,'Plateformes multimodales'!A:I,9,FALSE)</f>
        <v>France</v>
      </c>
      <c r="C1010" s="6">
        <f>VLOOKUP(D1010,'Plateformes multimodales'!A:E,5,FALSE)</f>
        <v>31</v>
      </c>
      <c r="D1010" s="9" t="s">
        <v>299</v>
      </c>
      <c r="E1010" t="str">
        <f>VLOOKUP(D1010,'Plateformes multimodales'!A:B,2,FALSE)</f>
        <v>Naviland Cargo</v>
      </c>
      <c r="F1010" t="str">
        <f>VLOOKUP(H1010,'Plateformes multimodales'!A:I,9,FALSE)</f>
        <v>France</v>
      </c>
      <c r="G1010" s="6">
        <f>VLOOKUP(H1010,'Plateformes multimodales'!A:I,5,FALSE)</f>
        <v>76</v>
      </c>
      <c r="H1010" s="9" t="s">
        <v>273</v>
      </c>
      <c r="I1010" s="9" t="str">
        <f>VLOOKUP(H1010,'Plateformes multimodales'!A:B,2,FALSE)</f>
        <v>Naviland Cargo</v>
      </c>
      <c r="K1010" s="6" t="s">
        <v>18</v>
      </c>
      <c r="L1010" s="6" t="s">
        <v>493</v>
      </c>
      <c r="M1010" s="6" t="s">
        <v>18</v>
      </c>
      <c r="N1010" s="6" t="s">
        <v>487</v>
      </c>
      <c r="O1010" t="s">
        <v>223</v>
      </c>
      <c r="P1010" t="s">
        <v>495</v>
      </c>
      <c r="Q1010" t="s">
        <v>223</v>
      </c>
      <c r="R1010" t="s">
        <v>223</v>
      </c>
      <c r="S1010" t="s">
        <v>223</v>
      </c>
    </row>
    <row r="1011" spans="1:19" ht="14.45" customHeight="1" x14ac:dyDescent="0.25">
      <c r="A1011" t="s">
        <v>70</v>
      </c>
      <c r="B1011" t="str">
        <f>VLOOKUP(D1011,'Plateformes multimodales'!A:I,9,FALSE)</f>
        <v>France</v>
      </c>
      <c r="C1011" s="6">
        <f>VLOOKUP(D1011,'Plateformes multimodales'!A:E,5,FALSE)</f>
        <v>31</v>
      </c>
      <c r="D1011" s="9" t="s">
        <v>299</v>
      </c>
      <c r="E1011" t="str">
        <f>VLOOKUP(D1011,'Plateformes multimodales'!A:B,2,FALSE)</f>
        <v>Naviland Cargo</v>
      </c>
      <c r="F1011" t="str">
        <f>VLOOKUP(H1011,'Plateformes multimodales'!A:I,9,FALSE)</f>
        <v>France</v>
      </c>
      <c r="G1011" s="6">
        <f>VLOOKUP(H1011,'Plateformes multimodales'!A:I,5,FALSE)</f>
        <v>76</v>
      </c>
      <c r="H1011" s="9" t="s">
        <v>273</v>
      </c>
      <c r="I1011" s="9" t="str">
        <f>VLOOKUP(H1011,'Plateformes multimodales'!A:B,2,FALSE)</f>
        <v>Naviland Cargo</v>
      </c>
      <c r="K1011" s="6" t="s">
        <v>17</v>
      </c>
      <c r="L1011" s="6" t="s">
        <v>493</v>
      </c>
      <c r="M1011" s="6" t="s">
        <v>17</v>
      </c>
      <c r="N1011" s="6" t="s">
        <v>487</v>
      </c>
      <c r="O1011" t="s">
        <v>223</v>
      </c>
      <c r="P1011" t="s">
        <v>495</v>
      </c>
      <c r="Q1011" t="s">
        <v>223</v>
      </c>
      <c r="R1011" t="s">
        <v>223</v>
      </c>
      <c r="S1011" t="s">
        <v>223</v>
      </c>
    </row>
    <row r="1012" spans="1:19" ht="14.45" customHeight="1" x14ac:dyDescent="0.25">
      <c r="A1012" t="s">
        <v>70</v>
      </c>
      <c r="B1012" t="str">
        <f>VLOOKUP(D1012,'Plateformes multimodales'!A:I,9,FALSE)</f>
        <v>France</v>
      </c>
      <c r="C1012" s="6">
        <f>VLOOKUP(D1012,'Plateformes multimodales'!A:E,5,FALSE)</f>
        <v>31</v>
      </c>
      <c r="D1012" s="9" t="s">
        <v>299</v>
      </c>
      <c r="E1012" t="str">
        <f>VLOOKUP(D1012,'Plateformes multimodales'!A:B,2,FALSE)</f>
        <v>Naviland Cargo</v>
      </c>
      <c r="F1012" t="str">
        <f>VLOOKUP(H1012,'Plateformes multimodales'!A:I,9,FALSE)</f>
        <v>France</v>
      </c>
      <c r="G1012" s="6">
        <f>VLOOKUP(H1012,'Plateformes multimodales'!A:I,5,FALSE)</f>
        <v>76</v>
      </c>
      <c r="H1012" s="9" t="s">
        <v>338</v>
      </c>
      <c r="I1012" s="9" t="str">
        <f>VLOOKUP(H1012,'Plateformes multimodales'!A:B,2,FALSE)</f>
        <v>Générale de Manutention Portuaire</v>
      </c>
      <c r="K1012" s="6" t="s">
        <v>15</v>
      </c>
      <c r="L1012" s="6" t="s">
        <v>493</v>
      </c>
      <c r="M1012" s="6" t="s">
        <v>18</v>
      </c>
      <c r="N1012" s="6" t="s">
        <v>487</v>
      </c>
      <c r="O1012" t="s">
        <v>223</v>
      </c>
      <c r="P1012" t="s">
        <v>495</v>
      </c>
      <c r="Q1012" t="s">
        <v>223</v>
      </c>
      <c r="R1012" t="s">
        <v>223</v>
      </c>
      <c r="S1012" t="s">
        <v>223</v>
      </c>
    </row>
    <row r="1013" spans="1:19" ht="14.45" customHeight="1" x14ac:dyDescent="0.25">
      <c r="A1013" t="s">
        <v>70</v>
      </c>
      <c r="B1013" t="str">
        <f>VLOOKUP(D1013,'Plateformes multimodales'!A:I,9,FALSE)</f>
        <v>France</v>
      </c>
      <c r="C1013" s="6">
        <f>VLOOKUP(D1013,'Plateformes multimodales'!A:E,5,FALSE)</f>
        <v>31</v>
      </c>
      <c r="D1013" s="9" t="s">
        <v>299</v>
      </c>
      <c r="E1013" t="str">
        <f>VLOOKUP(D1013,'Plateformes multimodales'!A:B,2,FALSE)</f>
        <v>Naviland Cargo</v>
      </c>
      <c r="F1013" t="str">
        <f>VLOOKUP(H1013,'Plateformes multimodales'!A:I,9,FALSE)</f>
        <v>France</v>
      </c>
      <c r="G1013" s="6">
        <f>VLOOKUP(H1013,'Plateformes multimodales'!A:I,5,FALSE)</f>
        <v>76</v>
      </c>
      <c r="H1013" s="9" t="s">
        <v>338</v>
      </c>
      <c r="I1013" s="9" t="str">
        <f>VLOOKUP(H1013,'Plateformes multimodales'!A:B,2,FALSE)</f>
        <v>Générale de Manutention Portuaire</v>
      </c>
      <c r="K1013" s="6" t="s">
        <v>16</v>
      </c>
      <c r="L1013" s="6" t="s">
        <v>493</v>
      </c>
      <c r="M1013" s="6" t="s">
        <v>17</v>
      </c>
      <c r="N1013" s="6" t="s">
        <v>487</v>
      </c>
      <c r="O1013" t="s">
        <v>223</v>
      </c>
      <c r="P1013" t="s">
        <v>495</v>
      </c>
      <c r="Q1013" t="s">
        <v>223</v>
      </c>
      <c r="R1013" t="s">
        <v>223</v>
      </c>
      <c r="S1013" t="s">
        <v>223</v>
      </c>
    </row>
    <row r="1014" spans="1:19" ht="14.45" customHeight="1" x14ac:dyDescent="0.25">
      <c r="A1014" t="s">
        <v>70</v>
      </c>
      <c r="B1014" t="str">
        <f>VLOOKUP(D1014,'Plateformes multimodales'!A:I,9,FALSE)</f>
        <v>France</v>
      </c>
      <c r="C1014" s="6">
        <f>VLOOKUP(D1014,'Plateformes multimodales'!A:E,5,FALSE)</f>
        <v>31</v>
      </c>
      <c r="D1014" s="9" t="s">
        <v>299</v>
      </c>
      <c r="E1014" t="str">
        <f>VLOOKUP(D1014,'Plateformes multimodales'!A:B,2,FALSE)</f>
        <v>Naviland Cargo</v>
      </c>
      <c r="F1014" t="str">
        <f>VLOOKUP(H1014,'Plateformes multimodales'!A:I,9,FALSE)</f>
        <v>France</v>
      </c>
      <c r="G1014" s="6">
        <f>VLOOKUP(H1014,'Plateformes multimodales'!A:I,5,FALSE)</f>
        <v>76</v>
      </c>
      <c r="H1014" s="9" t="s">
        <v>338</v>
      </c>
      <c r="I1014" s="9" t="str">
        <f>VLOOKUP(H1014,'Plateformes multimodales'!A:B,2,FALSE)</f>
        <v>Générale de Manutention Portuaire</v>
      </c>
      <c r="K1014" s="6" t="s">
        <v>19</v>
      </c>
      <c r="L1014" s="6" t="s">
        <v>493</v>
      </c>
      <c r="M1014" s="6" t="s">
        <v>19</v>
      </c>
      <c r="N1014" s="6" t="s">
        <v>482</v>
      </c>
      <c r="O1014" t="s">
        <v>223</v>
      </c>
      <c r="P1014" t="s">
        <v>495</v>
      </c>
      <c r="Q1014" t="s">
        <v>223</v>
      </c>
      <c r="R1014" t="s">
        <v>223</v>
      </c>
      <c r="S1014" t="s">
        <v>223</v>
      </c>
    </row>
    <row r="1015" spans="1:19" ht="14.45" customHeight="1" x14ac:dyDescent="0.25">
      <c r="A1015" t="s">
        <v>70</v>
      </c>
      <c r="B1015" t="str">
        <f>VLOOKUP(D1015,'Plateformes multimodales'!A:I,9,FALSE)</f>
        <v>France</v>
      </c>
      <c r="C1015" s="6">
        <f>VLOOKUP(D1015,'Plateformes multimodales'!A:E,5,FALSE)</f>
        <v>31</v>
      </c>
      <c r="D1015" s="9" t="s">
        <v>299</v>
      </c>
      <c r="E1015" t="str">
        <f>VLOOKUP(D1015,'Plateformes multimodales'!A:B,2,FALSE)</f>
        <v>Naviland Cargo</v>
      </c>
      <c r="F1015" t="str">
        <f>VLOOKUP(H1015,'Plateformes multimodales'!A:I,9,FALSE)</f>
        <v>France</v>
      </c>
      <c r="G1015" s="6">
        <f>VLOOKUP(H1015,'Plateformes multimodales'!A:I,5,FALSE)</f>
        <v>76</v>
      </c>
      <c r="H1015" s="9" t="s">
        <v>338</v>
      </c>
      <c r="I1015" s="9" t="str">
        <f>VLOOKUP(H1015,'Plateformes multimodales'!A:B,2,FALSE)</f>
        <v>Générale de Manutention Portuaire</v>
      </c>
      <c r="K1015" s="6" t="s">
        <v>18</v>
      </c>
      <c r="L1015" s="6" t="s">
        <v>493</v>
      </c>
      <c r="M1015" s="6" t="s">
        <v>18</v>
      </c>
      <c r="N1015" s="6" t="s">
        <v>487</v>
      </c>
      <c r="O1015" t="s">
        <v>223</v>
      </c>
      <c r="P1015" t="s">
        <v>495</v>
      </c>
      <c r="Q1015" t="s">
        <v>223</v>
      </c>
      <c r="R1015" t="s">
        <v>223</v>
      </c>
      <c r="S1015" t="s">
        <v>223</v>
      </c>
    </row>
    <row r="1016" spans="1:19" ht="14.45" customHeight="1" x14ac:dyDescent="0.25">
      <c r="A1016" t="s">
        <v>70</v>
      </c>
      <c r="B1016" t="str">
        <f>VLOOKUP(D1016,'Plateformes multimodales'!A:I,9,FALSE)</f>
        <v>France</v>
      </c>
      <c r="C1016" s="6">
        <f>VLOOKUP(D1016,'Plateformes multimodales'!A:E,5,FALSE)</f>
        <v>31</v>
      </c>
      <c r="D1016" s="9" t="s">
        <v>299</v>
      </c>
      <c r="E1016" t="str">
        <f>VLOOKUP(D1016,'Plateformes multimodales'!A:B,2,FALSE)</f>
        <v>Naviland Cargo</v>
      </c>
      <c r="F1016" t="str">
        <f>VLOOKUP(H1016,'Plateformes multimodales'!A:I,9,FALSE)</f>
        <v>France</v>
      </c>
      <c r="G1016" s="6">
        <f>VLOOKUP(H1016,'Plateformes multimodales'!A:I,5,FALSE)</f>
        <v>76</v>
      </c>
      <c r="H1016" s="9" t="s">
        <v>338</v>
      </c>
      <c r="I1016" s="9" t="str">
        <f>VLOOKUP(H1016,'Plateformes multimodales'!A:B,2,FALSE)</f>
        <v>Générale de Manutention Portuaire</v>
      </c>
      <c r="K1016" s="6" t="s">
        <v>17</v>
      </c>
      <c r="L1016" s="6" t="s">
        <v>493</v>
      </c>
      <c r="M1016" s="6" t="s">
        <v>17</v>
      </c>
      <c r="N1016" s="6" t="s">
        <v>487</v>
      </c>
      <c r="O1016" t="s">
        <v>223</v>
      </c>
      <c r="P1016" t="s">
        <v>495</v>
      </c>
      <c r="Q1016" t="s">
        <v>223</v>
      </c>
      <c r="R1016" t="s">
        <v>223</v>
      </c>
      <c r="S1016" t="s">
        <v>223</v>
      </c>
    </row>
    <row r="1017" spans="1:19" ht="14.45" customHeight="1" x14ac:dyDescent="0.25">
      <c r="A1017" t="s">
        <v>70</v>
      </c>
      <c r="B1017" t="str">
        <f>VLOOKUP(D1017,'Plateformes multimodales'!A:I,9,FALSE)</f>
        <v>France</v>
      </c>
      <c r="C1017" s="6">
        <f>VLOOKUP(D1017,'Plateformes multimodales'!A:E,5,FALSE)</f>
        <v>31</v>
      </c>
      <c r="D1017" s="9" t="s">
        <v>299</v>
      </c>
      <c r="E1017" t="str">
        <f>VLOOKUP(D1017,'Plateformes multimodales'!A:B,2,FALSE)</f>
        <v>Naviland Cargo</v>
      </c>
      <c r="F1017" t="str">
        <f>VLOOKUP(H1017,'Plateformes multimodales'!A:I,9,FALSE)</f>
        <v>France</v>
      </c>
      <c r="G1017" s="6">
        <f>VLOOKUP(H1017,'Plateformes multimodales'!A:I,5,FALSE)</f>
        <v>76</v>
      </c>
      <c r="H1017" s="9" t="s">
        <v>390</v>
      </c>
      <c r="I1017" s="9" t="str">
        <f>VLOOKUP(H1017,'Plateformes multimodales'!A:B,2,FALSE)</f>
        <v>Hanseatic Global Terminals</v>
      </c>
      <c r="K1017" s="6" t="s">
        <v>15</v>
      </c>
      <c r="L1017" s="6" t="s">
        <v>493</v>
      </c>
      <c r="M1017" s="6" t="s">
        <v>18</v>
      </c>
      <c r="N1017" s="6" t="s">
        <v>487</v>
      </c>
      <c r="O1017" t="s">
        <v>223</v>
      </c>
      <c r="P1017" t="s">
        <v>495</v>
      </c>
      <c r="Q1017" t="s">
        <v>223</v>
      </c>
      <c r="R1017" t="s">
        <v>223</v>
      </c>
      <c r="S1017" t="s">
        <v>223</v>
      </c>
    </row>
    <row r="1018" spans="1:19" ht="14.45" customHeight="1" x14ac:dyDescent="0.25">
      <c r="A1018" t="s">
        <v>70</v>
      </c>
      <c r="B1018" t="str">
        <f>VLOOKUP(D1018,'Plateformes multimodales'!A:I,9,FALSE)</f>
        <v>France</v>
      </c>
      <c r="C1018" s="6">
        <f>VLOOKUP(D1018,'Plateformes multimodales'!A:E,5,FALSE)</f>
        <v>31</v>
      </c>
      <c r="D1018" s="9" t="s">
        <v>299</v>
      </c>
      <c r="E1018" t="str">
        <f>VLOOKUP(D1018,'Plateformes multimodales'!A:B,2,FALSE)</f>
        <v>Naviland Cargo</v>
      </c>
      <c r="F1018" t="str">
        <f>VLOOKUP(H1018,'Plateformes multimodales'!A:I,9,FALSE)</f>
        <v>France</v>
      </c>
      <c r="G1018" s="6">
        <f>VLOOKUP(H1018,'Plateformes multimodales'!A:I,5,FALSE)</f>
        <v>76</v>
      </c>
      <c r="H1018" s="9" t="s">
        <v>390</v>
      </c>
      <c r="I1018" s="9" t="str">
        <f>VLOOKUP(H1018,'Plateformes multimodales'!A:B,2,FALSE)</f>
        <v>Hanseatic Global Terminals</v>
      </c>
      <c r="K1018" s="6" t="s">
        <v>16</v>
      </c>
      <c r="L1018" s="6" t="s">
        <v>493</v>
      </c>
      <c r="M1018" s="6" t="s">
        <v>17</v>
      </c>
      <c r="N1018" s="6" t="s">
        <v>487</v>
      </c>
      <c r="O1018" t="s">
        <v>223</v>
      </c>
      <c r="P1018" t="s">
        <v>495</v>
      </c>
      <c r="Q1018" t="s">
        <v>223</v>
      </c>
      <c r="R1018" t="s">
        <v>223</v>
      </c>
      <c r="S1018" t="s">
        <v>223</v>
      </c>
    </row>
    <row r="1019" spans="1:19" ht="14.45" customHeight="1" x14ac:dyDescent="0.25">
      <c r="A1019" t="s">
        <v>70</v>
      </c>
      <c r="B1019" t="str">
        <f>VLOOKUP(D1019,'Plateformes multimodales'!A:I,9,FALSE)</f>
        <v>France</v>
      </c>
      <c r="C1019" s="6">
        <f>VLOOKUP(D1019,'Plateformes multimodales'!A:E,5,FALSE)</f>
        <v>31</v>
      </c>
      <c r="D1019" s="9" t="s">
        <v>299</v>
      </c>
      <c r="E1019" t="str">
        <f>VLOOKUP(D1019,'Plateformes multimodales'!A:B,2,FALSE)</f>
        <v>Naviland Cargo</v>
      </c>
      <c r="F1019" t="str">
        <f>VLOOKUP(H1019,'Plateformes multimodales'!A:I,9,FALSE)</f>
        <v>France</v>
      </c>
      <c r="G1019" s="6">
        <f>VLOOKUP(H1019,'Plateformes multimodales'!A:I,5,FALSE)</f>
        <v>76</v>
      </c>
      <c r="H1019" s="9" t="s">
        <v>390</v>
      </c>
      <c r="I1019" s="9" t="str">
        <f>VLOOKUP(H1019,'Plateformes multimodales'!A:B,2,FALSE)</f>
        <v>Hanseatic Global Terminals</v>
      </c>
      <c r="K1019" s="6" t="s">
        <v>19</v>
      </c>
      <c r="L1019" s="6" t="s">
        <v>493</v>
      </c>
      <c r="M1019" s="6" t="s">
        <v>19</v>
      </c>
      <c r="N1019" s="6" t="s">
        <v>482</v>
      </c>
      <c r="O1019" t="s">
        <v>223</v>
      </c>
      <c r="P1019" t="s">
        <v>495</v>
      </c>
      <c r="Q1019" t="s">
        <v>223</v>
      </c>
      <c r="R1019" t="s">
        <v>223</v>
      </c>
      <c r="S1019" t="s">
        <v>223</v>
      </c>
    </row>
    <row r="1020" spans="1:19" ht="14.45" customHeight="1" x14ac:dyDescent="0.25">
      <c r="A1020" t="s">
        <v>70</v>
      </c>
      <c r="B1020" t="str">
        <f>VLOOKUP(D1020,'Plateformes multimodales'!A:I,9,FALSE)</f>
        <v>France</v>
      </c>
      <c r="C1020" s="6">
        <f>VLOOKUP(D1020,'Plateformes multimodales'!A:E,5,FALSE)</f>
        <v>31</v>
      </c>
      <c r="D1020" s="9" t="s">
        <v>299</v>
      </c>
      <c r="E1020" t="str">
        <f>VLOOKUP(D1020,'Plateformes multimodales'!A:B,2,FALSE)</f>
        <v>Naviland Cargo</v>
      </c>
      <c r="F1020" t="str">
        <f>VLOOKUP(H1020,'Plateformes multimodales'!A:I,9,FALSE)</f>
        <v>France</v>
      </c>
      <c r="G1020" s="6">
        <f>VLOOKUP(H1020,'Plateformes multimodales'!A:I,5,FALSE)</f>
        <v>76</v>
      </c>
      <c r="H1020" s="9" t="s">
        <v>390</v>
      </c>
      <c r="I1020" s="9" t="str">
        <f>VLOOKUP(H1020,'Plateformes multimodales'!A:B,2,FALSE)</f>
        <v>Hanseatic Global Terminals</v>
      </c>
      <c r="K1020" s="6" t="s">
        <v>18</v>
      </c>
      <c r="L1020" s="6" t="s">
        <v>493</v>
      </c>
      <c r="M1020" s="6" t="s">
        <v>18</v>
      </c>
      <c r="N1020" s="6" t="s">
        <v>487</v>
      </c>
      <c r="O1020" t="s">
        <v>223</v>
      </c>
      <c r="P1020" t="s">
        <v>495</v>
      </c>
      <c r="Q1020" t="s">
        <v>223</v>
      </c>
      <c r="R1020" t="s">
        <v>223</v>
      </c>
      <c r="S1020" t="s">
        <v>223</v>
      </c>
    </row>
    <row r="1021" spans="1:19" ht="14.45" customHeight="1" x14ac:dyDescent="0.25">
      <c r="A1021" t="s">
        <v>70</v>
      </c>
      <c r="B1021" t="str">
        <f>VLOOKUP(D1021,'Plateformes multimodales'!A:I,9,FALSE)</f>
        <v>France</v>
      </c>
      <c r="C1021" s="6">
        <f>VLOOKUP(D1021,'Plateformes multimodales'!A:E,5,FALSE)</f>
        <v>31</v>
      </c>
      <c r="D1021" s="9" t="s">
        <v>299</v>
      </c>
      <c r="E1021" t="str">
        <f>VLOOKUP(D1021,'Plateformes multimodales'!A:B,2,FALSE)</f>
        <v>Naviland Cargo</v>
      </c>
      <c r="F1021" t="str">
        <f>VLOOKUP(H1021,'Plateformes multimodales'!A:I,9,FALSE)</f>
        <v>France</v>
      </c>
      <c r="G1021" s="6">
        <f>VLOOKUP(H1021,'Plateformes multimodales'!A:I,5,FALSE)</f>
        <v>76</v>
      </c>
      <c r="H1021" s="9" t="s">
        <v>390</v>
      </c>
      <c r="I1021" s="9" t="str">
        <f>VLOOKUP(H1021,'Plateformes multimodales'!A:B,2,FALSE)</f>
        <v>Hanseatic Global Terminals</v>
      </c>
      <c r="K1021" s="6" t="s">
        <v>17</v>
      </c>
      <c r="L1021" s="6" t="s">
        <v>493</v>
      </c>
      <c r="M1021" s="6" t="s">
        <v>17</v>
      </c>
      <c r="N1021" s="6" t="s">
        <v>487</v>
      </c>
      <c r="O1021" t="s">
        <v>223</v>
      </c>
      <c r="P1021" t="s">
        <v>495</v>
      </c>
      <c r="Q1021" t="s">
        <v>223</v>
      </c>
      <c r="R1021" t="s">
        <v>223</v>
      </c>
      <c r="S1021" t="s">
        <v>223</v>
      </c>
    </row>
    <row r="1022" spans="1:19" ht="14.45" customHeight="1" x14ac:dyDescent="0.25">
      <c r="A1022" t="s">
        <v>70</v>
      </c>
      <c r="B1022" t="str">
        <f>VLOOKUP(D1022,'Plateformes multimodales'!A:I,9,FALSE)</f>
        <v>France</v>
      </c>
      <c r="C1022" s="6">
        <f>VLOOKUP(D1022,'Plateformes multimodales'!A:E,5,FALSE)</f>
        <v>31</v>
      </c>
      <c r="D1022" s="9" t="s">
        <v>299</v>
      </c>
      <c r="E1022" t="str">
        <f>VLOOKUP(D1022,'Plateformes multimodales'!A:B,2,FALSE)</f>
        <v>Naviland Cargo</v>
      </c>
      <c r="F1022" t="str">
        <f>VLOOKUP(H1022,'Plateformes multimodales'!A:I,9,FALSE)</f>
        <v>France</v>
      </c>
      <c r="G1022" s="6">
        <f>VLOOKUP(H1022,'Plateformes multimodales'!A:I,5,FALSE)</f>
        <v>13</v>
      </c>
      <c r="H1022" s="9" t="s">
        <v>201</v>
      </c>
      <c r="I1022" s="9" t="str">
        <f>VLOOKUP(H1022,'Plateformes multimodales'!A:B,2,FALSE)</f>
        <v>Naviland Cargo</v>
      </c>
      <c r="K1022" s="6" t="s">
        <v>15</v>
      </c>
      <c r="L1022" s="6" t="s">
        <v>491</v>
      </c>
      <c r="M1022" s="6" t="s">
        <v>19</v>
      </c>
      <c r="N1022" s="6" t="s">
        <v>452</v>
      </c>
      <c r="O1022" t="s">
        <v>223</v>
      </c>
      <c r="P1022" t="s">
        <v>495</v>
      </c>
      <c r="Q1022" t="s">
        <v>223</v>
      </c>
      <c r="R1022" t="s">
        <v>223</v>
      </c>
      <c r="S1022" t="s">
        <v>223</v>
      </c>
    </row>
    <row r="1023" spans="1:19" ht="14.45" customHeight="1" x14ac:dyDescent="0.25">
      <c r="A1023" t="s">
        <v>70</v>
      </c>
      <c r="B1023" t="str">
        <f>VLOOKUP(D1023,'Plateformes multimodales'!A:I,9,FALSE)</f>
        <v>France</v>
      </c>
      <c r="C1023" s="6">
        <f>VLOOKUP(D1023,'Plateformes multimodales'!A:E,5,FALSE)</f>
        <v>31</v>
      </c>
      <c r="D1023" s="9" t="s">
        <v>299</v>
      </c>
      <c r="E1023" t="str">
        <f>VLOOKUP(D1023,'Plateformes multimodales'!A:B,2,FALSE)</f>
        <v>Naviland Cargo</v>
      </c>
      <c r="F1023" t="str">
        <f>VLOOKUP(H1023,'Plateformes multimodales'!A:I,9,FALSE)</f>
        <v>France</v>
      </c>
      <c r="G1023" s="6">
        <f>VLOOKUP(H1023,'Plateformes multimodales'!A:I,5,FALSE)</f>
        <v>13</v>
      </c>
      <c r="H1023" s="9" t="s">
        <v>201</v>
      </c>
      <c r="I1023" s="9" t="str">
        <f>VLOOKUP(H1023,'Plateformes multimodales'!A:B,2,FALSE)</f>
        <v>Naviland Cargo</v>
      </c>
      <c r="K1023" s="6" t="s">
        <v>16</v>
      </c>
      <c r="L1023" s="6" t="s">
        <v>491</v>
      </c>
      <c r="M1023" s="6" t="s">
        <v>18</v>
      </c>
      <c r="N1023" s="6" t="s">
        <v>452</v>
      </c>
      <c r="O1023" t="s">
        <v>223</v>
      </c>
      <c r="P1023" t="s">
        <v>495</v>
      </c>
      <c r="Q1023" t="s">
        <v>223</v>
      </c>
      <c r="R1023" t="s">
        <v>223</v>
      </c>
      <c r="S1023" t="s">
        <v>223</v>
      </c>
    </row>
    <row r="1024" spans="1:19" ht="14.45" customHeight="1" x14ac:dyDescent="0.25">
      <c r="A1024" t="s">
        <v>70</v>
      </c>
      <c r="B1024" t="str">
        <f>VLOOKUP(D1024,'Plateformes multimodales'!A:I,9,FALSE)</f>
        <v>France</v>
      </c>
      <c r="C1024" s="6">
        <f>VLOOKUP(D1024,'Plateformes multimodales'!A:E,5,FALSE)</f>
        <v>31</v>
      </c>
      <c r="D1024" s="9" t="s">
        <v>299</v>
      </c>
      <c r="E1024" t="str">
        <f>VLOOKUP(D1024,'Plateformes multimodales'!A:B,2,FALSE)</f>
        <v>Naviland Cargo</v>
      </c>
      <c r="F1024" t="str">
        <f>VLOOKUP(H1024,'Plateformes multimodales'!A:I,9,FALSE)</f>
        <v>France</v>
      </c>
      <c r="G1024" s="6">
        <f>VLOOKUP(H1024,'Plateformes multimodales'!A:I,5,FALSE)</f>
        <v>13</v>
      </c>
      <c r="H1024" s="9" t="s">
        <v>201</v>
      </c>
      <c r="I1024" s="9" t="str">
        <f>VLOOKUP(H1024,'Plateformes multimodales'!A:B,2,FALSE)</f>
        <v>Naviland Cargo</v>
      </c>
      <c r="K1024" s="6" t="s">
        <v>19</v>
      </c>
      <c r="L1024" s="6" t="s">
        <v>491</v>
      </c>
      <c r="M1024" s="6" t="s">
        <v>17</v>
      </c>
      <c r="N1024" s="6" t="s">
        <v>452</v>
      </c>
      <c r="O1024" t="s">
        <v>223</v>
      </c>
      <c r="P1024" t="s">
        <v>495</v>
      </c>
      <c r="Q1024" t="s">
        <v>223</v>
      </c>
      <c r="R1024" t="s">
        <v>223</v>
      </c>
      <c r="S1024" t="s">
        <v>223</v>
      </c>
    </row>
    <row r="1025" spans="1:19" ht="14.45" customHeight="1" x14ac:dyDescent="0.25">
      <c r="A1025" t="s">
        <v>70</v>
      </c>
      <c r="B1025" t="str">
        <f>VLOOKUP(D1025,'Plateformes multimodales'!A:I,9,FALSE)</f>
        <v>France</v>
      </c>
      <c r="C1025" s="6">
        <f>VLOOKUP(D1025,'Plateformes multimodales'!A:E,5,FALSE)</f>
        <v>31</v>
      </c>
      <c r="D1025" s="9" t="s">
        <v>299</v>
      </c>
      <c r="E1025" t="str">
        <f>VLOOKUP(D1025,'Plateformes multimodales'!A:B,2,FALSE)</f>
        <v>Naviland Cargo</v>
      </c>
      <c r="F1025" t="str">
        <f>VLOOKUP(H1025,'Plateformes multimodales'!A:I,9,FALSE)</f>
        <v>France</v>
      </c>
      <c r="G1025" s="6">
        <f>VLOOKUP(H1025,'Plateformes multimodales'!A:I,5,FALSE)</f>
        <v>13</v>
      </c>
      <c r="H1025" s="9" t="s">
        <v>201</v>
      </c>
      <c r="I1025" s="9" t="str">
        <f>VLOOKUP(H1025,'Plateformes multimodales'!A:B,2,FALSE)</f>
        <v>Naviland Cargo</v>
      </c>
      <c r="K1025" s="6" t="s">
        <v>18</v>
      </c>
      <c r="L1025" s="6" t="s">
        <v>491</v>
      </c>
      <c r="M1025" s="6" t="s">
        <v>19</v>
      </c>
      <c r="N1025" s="6" t="s">
        <v>452</v>
      </c>
      <c r="O1025" t="s">
        <v>223</v>
      </c>
      <c r="P1025" t="s">
        <v>495</v>
      </c>
      <c r="Q1025" t="s">
        <v>223</v>
      </c>
      <c r="R1025" t="s">
        <v>223</v>
      </c>
      <c r="S1025" t="s">
        <v>223</v>
      </c>
    </row>
    <row r="1026" spans="1:19" ht="14.45" customHeight="1" x14ac:dyDescent="0.25">
      <c r="A1026" t="s">
        <v>70</v>
      </c>
      <c r="B1026" t="str">
        <f>VLOOKUP(D1026,'Plateformes multimodales'!A:I,9,FALSE)</f>
        <v>France</v>
      </c>
      <c r="C1026" s="6">
        <f>VLOOKUP(D1026,'Plateformes multimodales'!A:E,5,FALSE)</f>
        <v>31</v>
      </c>
      <c r="D1026" s="9" t="s">
        <v>299</v>
      </c>
      <c r="E1026" t="str">
        <f>VLOOKUP(D1026,'Plateformes multimodales'!A:B,2,FALSE)</f>
        <v>Naviland Cargo</v>
      </c>
      <c r="F1026" t="str">
        <f>VLOOKUP(H1026,'Plateformes multimodales'!A:I,9,FALSE)</f>
        <v>France</v>
      </c>
      <c r="G1026" s="6">
        <f>VLOOKUP(H1026,'Plateformes multimodales'!A:I,5,FALSE)</f>
        <v>13</v>
      </c>
      <c r="H1026" s="9" t="s">
        <v>201</v>
      </c>
      <c r="I1026" s="9" t="str">
        <f>VLOOKUP(H1026,'Plateformes multimodales'!A:B,2,FALSE)</f>
        <v>Naviland Cargo</v>
      </c>
      <c r="K1026" s="6" t="s">
        <v>17</v>
      </c>
      <c r="L1026" s="6" t="s">
        <v>491</v>
      </c>
      <c r="M1026" s="6" t="s">
        <v>19</v>
      </c>
      <c r="N1026" s="6" t="s">
        <v>452</v>
      </c>
      <c r="O1026" t="s">
        <v>223</v>
      </c>
      <c r="P1026" t="s">
        <v>495</v>
      </c>
      <c r="Q1026" t="s">
        <v>223</v>
      </c>
      <c r="R1026" t="s">
        <v>223</v>
      </c>
      <c r="S1026" t="s">
        <v>223</v>
      </c>
    </row>
    <row r="1027" spans="1:19" ht="14.45" customHeight="1" x14ac:dyDescent="0.25">
      <c r="A1027" t="s">
        <v>70</v>
      </c>
      <c r="B1027" t="str">
        <f>VLOOKUP(D1027,'Plateformes multimodales'!A:I,9,FALSE)</f>
        <v>France</v>
      </c>
      <c r="C1027" s="6">
        <f>VLOOKUP(D1027,'Plateformes multimodales'!A:E,5,FALSE)</f>
        <v>13</v>
      </c>
      <c r="D1027" s="9" t="s">
        <v>336</v>
      </c>
      <c r="E1027" t="str">
        <f>VLOOKUP(D1027,'Plateformes multimodales'!A:B,2,FALSE)</f>
        <v>Seayard</v>
      </c>
      <c r="F1027" t="str">
        <f>VLOOKUP(H1027,'Plateformes multimodales'!A:I,9,FALSE)</f>
        <v>Belgique</v>
      </c>
      <c r="G1027" s="6" t="str">
        <f>VLOOKUP(H1027,'Plateformes multimodales'!A:I,5,FALSE)</f>
        <v>NR</v>
      </c>
      <c r="H1027" s="9" t="s">
        <v>505</v>
      </c>
      <c r="I1027" s="9" t="str">
        <f>VLOOKUP(H1027,'Plateformes multimodales'!A:B,2,FALSE)</f>
        <v>Port of Antwerp</v>
      </c>
      <c r="K1027" s="6" t="s">
        <v>15</v>
      </c>
      <c r="L1027" s="20">
        <v>0.70833333333333337</v>
      </c>
      <c r="M1027" s="6" t="s">
        <v>18</v>
      </c>
      <c r="N1027" s="20">
        <v>0.33333333333333331</v>
      </c>
      <c r="O1027" t="s">
        <v>223</v>
      </c>
      <c r="P1027" t="s">
        <v>495</v>
      </c>
      <c r="Q1027" t="s">
        <v>223</v>
      </c>
      <c r="R1027" t="s">
        <v>223</v>
      </c>
      <c r="S1027" t="s">
        <v>223</v>
      </c>
    </row>
    <row r="1028" spans="1:19" ht="14.45" customHeight="1" x14ac:dyDescent="0.25">
      <c r="A1028" t="s">
        <v>70</v>
      </c>
      <c r="B1028" t="str">
        <f>VLOOKUP(D1028,'Plateformes multimodales'!A:I,9,FALSE)</f>
        <v>France</v>
      </c>
      <c r="C1028" s="6">
        <f>VLOOKUP(D1028,'Plateformes multimodales'!A:E,5,FALSE)</f>
        <v>13</v>
      </c>
      <c r="D1028" s="9" t="s">
        <v>336</v>
      </c>
      <c r="E1028" t="str">
        <f>VLOOKUP(D1028,'Plateformes multimodales'!A:B,2,FALSE)</f>
        <v>Seayard</v>
      </c>
      <c r="F1028" t="str">
        <f>VLOOKUP(H1028,'Plateformes multimodales'!A:I,9,FALSE)</f>
        <v>Belgique</v>
      </c>
      <c r="G1028" s="6" t="str">
        <f>VLOOKUP(H1028,'Plateformes multimodales'!A:I,5,FALSE)</f>
        <v>NR</v>
      </c>
      <c r="H1028" s="9" t="s">
        <v>505</v>
      </c>
      <c r="I1028" s="9" t="str">
        <f>VLOOKUP(H1028,'Plateformes multimodales'!A:B,2,FALSE)</f>
        <v>Port of Antwerp</v>
      </c>
      <c r="K1028" s="6" t="s">
        <v>16</v>
      </c>
      <c r="L1028" s="20">
        <v>0.70833333333333337</v>
      </c>
      <c r="M1028" s="6" t="s">
        <v>17</v>
      </c>
      <c r="N1028" s="20">
        <v>0.33333333333333331</v>
      </c>
      <c r="O1028" t="s">
        <v>223</v>
      </c>
      <c r="P1028" t="s">
        <v>495</v>
      </c>
      <c r="Q1028" t="s">
        <v>223</v>
      </c>
      <c r="R1028" t="s">
        <v>223</v>
      </c>
      <c r="S1028" t="s">
        <v>223</v>
      </c>
    </row>
    <row r="1029" spans="1:19" ht="14.45" customHeight="1" x14ac:dyDescent="0.25">
      <c r="A1029" t="s">
        <v>70</v>
      </c>
      <c r="B1029" t="str">
        <f>VLOOKUP(D1029,'Plateformes multimodales'!A:I,9,FALSE)</f>
        <v>France</v>
      </c>
      <c r="C1029" s="6">
        <f>VLOOKUP(D1029,'Plateformes multimodales'!A:E,5,FALSE)</f>
        <v>13</v>
      </c>
      <c r="D1029" s="9" t="s">
        <v>336</v>
      </c>
      <c r="E1029" t="str">
        <f>VLOOKUP(D1029,'Plateformes multimodales'!A:B,2,FALSE)</f>
        <v>Seayard</v>
      </c>
      <c r="F1029" t="str">
        <f>VLOOKUP(H1029,'Plateformes multimodales'!A:I,9,FALSE)</f>
        <v>Belgique</v>
      </c>
      <c r="G1029" s="6" t="str">
        <f>VLOOKUP(H1029,'Plateformes multimodales'!A:I,5,FALSE)</f>
        <v>NR</v>
      </c>
      <c r="H1029" s="9" t="s">
        <v>505</v>
      </c>
      <c r="I1029" s="9" t="str">
        <f>VLOOKUP(H1029,'Plateformes multimodales'!A:B,2,FALSE)</f>
        <v>Port of Antwerp</v>
      </c>
      <c r="K1029" s="6" t="s">
        <v>19</v>
      </c>
      <c r="L1029" s="20">
        <v>0.70833333333333337</v>
      </c>
      <c r="M1029" s="6" t="s">
        <v>19</v>
      </c>
      <c r="N1029" s="20">
        <v>0.25</v>
      </c>
      <c r="O1029" t="s">
        <v>223</v>
      </c>
      <c r="P1029" t="s">
        <v>495</v>
      </c>
      <c r="Q1029" t="s">
        <v>223</v>
      </c>
      <c r="R1029" t="s">
        <v>223</v>
      </c>
      <c r="S1029" t="s">
        <v>223</v>
      </c>
    </row>
    <row r="1030" spans="1:19" ht="14.45" customHeight="1" x14ac:dyDescent="0.25">
      <c r="A1030" t="s">
        <v>70</v>
      </c>
      <c r="B1030" t="str">
        <f>VLOOKUP(D1030,'Plateformes multimodales'!A:I,9,FALSE)</f>
        <v>France</v>
      </c>
      <c r="C1030" s="6">
        <f>VLOOKUP(D1030,'Plateformes multimodales'!A:E,5,FALSE)</f>
        <v>13</v>
      </c>
      <c r="D1030" s="9" t="s">
        <v>336</v>
      </c>
      <c r="E1030" t="str">
        <f>VLOOKUP(D1030,'Plateformes multimodales'!A:B,2,FALSE)</f>
        <v>Seayard</v>
      </c>
      <c r="F1030" t="str">
        <f>VLOOKUP(H1030,'Plateformes multimodales'!A:I,9,FALSE)</f>
        <v>Belgique</v>
      </c>
      <c r="G1030" s="6" t="str">
        <f>VLOOKUP(H1030,'Plateformes multimodales'!A:I,5,FALSE)</f>
        <v>NR</v>
      </c>
      <c r="H1030" s="9" t="s">
        <v>505</v>
      </c>
      <c r="I1030" s="9" t="str">
        <f>VLOOKUP(H1030,'Plateformes multimodales'!A:B,2,FALSE)</f>
        <v>Port of Antwerp</v>
      </c>
      <c r="K1030" s="6" t="s">
        <v>18</v>
      </c>
      <c r="L1030" s="20">
        <v>0.70833333333333337</v>
      </c>
      <c r="M1030" s="6" t="s">
        <v>18</v>
      </c>
      <c r="N1030" s="20">
        <v>0.33333333333333331</v>
      </c>
      <c r="O1030" t="s">
        <v>223</v>
      </c>
      <c r="P1030" t="s">
        <v>495</v>
      </c>
      <c r="Q1030" t="s">
        <v>223</v>
      </c>
      <c r="R1030" t="s">
        <v>223</v>
      </c>
      <c r="S1030" t="s">
        <v>223</v>
      </c>
    </row>
    <row r="1031" spans="1:19" ht="14.45" customHeight="1" x14ac:dyDescent="0.25">
      <c r="A1031" t="s">
        <v>70</v>
      </c>
      <c r="B1031" t="str">
        <f>VLOOKUP(D1031,'Plateformes multimodales'!A:I,9,FALSE)</f>
        <v>France</v>
      </c>
      <c r="C1031" s="6">
        <f>VLOOKUP(D1031,'Plateformes multimodales'!A:E,5,FALSE)</f>
        <v>13</v>
      </c>
      <c r="D1031" s="9" t="s">
        <v>336</v>
      </c>
      <c r="E1031" t="str">
        <f>VLOOKUP(D1031,'Plateformes multimodales'!A:B,2,FALSE)</f>
        <v>Seayard</v>
      </c>
      <c r="F1031" t="str">
        <f>VLOOKUP(H1031,'Plateformes multimodales'!A:I,9,FALSE)</f>
        <v>Belgique</v>
      </c>
      <c r="G1031" s="6" t="str">
        <f>VLOOKUP(H1031,'Plateformes multimodales'!A:I,5,FALSE)</f>
        <v>NR</v>
      </c>
      <c r="H1031" s="9" t="s">
        <v>505</v>
      </c>
      <c r="I1031" s="9" t="str">
        <f>VLOOKUP(H1031,'Plateformes multimodales'!A:B,2,FALSE)</f>
        <v>Port of Antwerp</v>
      </c>
      <c r="K1031" s="6" t="s">
        <v>17</v>
      </c>
      <c r="L1031" s="20">
        <v>0.70833333333333337</v>
      </c>
      <c r="M1031" s="6" t="s">
        <v>17</v>
      </c>
      <c r="N1031" s="20">
        <v>0.33333333333333331</v>
      </c>
      <c r="O1031" t="s">
        <v>223</v>
      </c>
      <c r="P1031" t="s">
        <v>495</v>
      </c>
      <c r="Q1031" t="s">
        <v>223</v>
      </c>
      <c r="R1031" t="s">
        <v>223</v>
      </c>
      <c r="S1031" t="s">
        <v>223</v>
      </c>
    </row>
    <row r="1032" spans="1:19" ht="14.45" customHeight="1" x14ac:dyDescent="0.25">
      <c r="A1032" t="s">
        <v>70</v>
      </c>
      <c r="B1032" t="str">
        <f>VLOOKUP(D1032,'Plateformes multimodales'!A:I,9,FALSE)</f>
        <v>France</v>
      </c>
      <c r="C1032" s="6">
        <f>VLOOKUP(D1032,'Plateformes multimodales'!A:E,5,FALSE)</f>
        <v>13</v>
      </c>
      <c r="D1032" s="9" t="s">
        <v>336</v>
      </c>
      <c r="E1032" t="str">
        <f>VLOOKUP(D1032,'Plateformes multimodales'!A:B,2,FALSE)</f>
        <v>Seayard</v>
      </c>
      <c r="F1032" t="str">
        <f>VLOOKUP(H1032,'Plateformes multimodales'!A:I,9,FALSE)</f>
        <v>Belgique</v>
      </c>
      <c r="G1032" s="6" t="str">
        <f>VLOOKUP(H1032,'Plateformes multimodales'!A:I,5,FALSE)</f>
        <v>NR</v>
      </c>
      <c r="H1032" t="s">
        <v>500</v>
      </c>
      <c r="I1032" s="9" t="str">
        <f>VLOOKUP(H1032,'Plateformes multimodales'!A:B,2,FALSE)</f>
        <v>Port of Antwerp</v>
      </c>
      <c r="K1032" s="6" t="s">
        <v>15</v>
      </c>
      <c r="L1032" s="20">
        <v>0.70833333333333337</v>
      </c>
      <c r="M1032" s="6" t="s">
        <v>18</v>
      </c>
      <c r="N1032" s="20">
        <v>0.33333333333333331</v>
      </c>
      <c r="O1032" t="s">
        <v>223</v>
      </c>
      <c r="P1032" t="s">
        <v>495</v>
      </c>
      <c r="Q1032" t="s">
        <v>223</v>
      </c>
      <c r="R1032" t="s">
        <v>223</v>
      </c>
      <c r="S1032" t="s">
        <v>223</v>
      </c>
    </row>
    <row r="1033" spans="1:19" ht="14.45" customHeight="1" x14ac:dyDescent="0.25">
      <c r="A1033" t="s">
        <v>70</v>
      </c>
      <c r="B1033" t="str">
        <f>VLOOKUP(D1033,'Plateformes multimodales'!A:I,9,FALSE)</f>
        <v>France</v>
      </c>
      <c r="C1033" s="6">
        <f>VLOOKUP(D1033,'Plateformes multimodales'!A:E,5,FALSE)</f>
        <v>13</v>
      </c>
      <c r="D1033" s="9" t="s">
        <v>336</v>
      </c>
      <c r="E1033" t="str">
        <f>VLOOKUP(D1033,'Plateformes multimodales'!A:B,2,FALSE)</f>
        <v>Seayard</v>
      </c>
      <c r="F1033" t="str">
        <f>VLOOKUP(H1033,'Plateformes multimodales'!A:I,9,FALSE)</f>
        <v>Belgique</v>
      </c>
      <c r="G1033" s="6" t="str">
        <f>VLOOKUP(H1033,'Plateformes multimodales'!A:I,5,FALSE)</f>
        <v>NR</v>
      </c>
      <c r="H1033" t="s">
        <v>500</v>
      </c>
      <c r="I1033" s="9" t="str">
        <f>VLOOKUP(H1033,'Plateformes multimodales'!A:B,2,FALSE)</f>
        <v>Port of Antwerp</v>
      </c>
      <c r="K1033" s="6" t="s">
        <v>16</v>
      </c>
      <c r="L1033" s="20">
        <v>0.70833333333333337</v>
      </c>
      <c r="M1033" s="6" t="s">
        <v>17</v>
      </c>
      <c r="N1033" s="20">
        <v>0.33333333333333331</v>
      </c>
      <c r="O1033" t="s">
        <v>223</v>
      </c>
      <c r="P1033" t="s">
        <v>495</v>
      </c>
      <c r="Q1033" t="s">
        <v>223</v>
      </c>
      <c r="R1033" t="s">
        <v>223</v>
      </c>
      <c r="S1033" t="s">
        <v>223</v>
      </c>
    </row>
    <row r="1034" spans="1:19" ht="14.45" customHeight="1" x14ac:dyDescent="0.25">
      <c r="A1034" t="s">
        <v>70</v>
      </c>
      <c r="B1034" t="str">
        <f>VLOOKUP(D1034,'Plateformes multimodales'!A:I,9,FALSE)</f>
        <v>France</v>
      </c>
      <c r="C1034" s="6">
        <f>VLOOKUP(D1034,'Plateformes multimodales'!A:E,5,FALSE)</f>
        <v>13</v>
      </c>
      <c r="D1034" s="9" t="s">
        <v>336</v>
      </c>
      <c r="E1034" t="str">
        <f>VLOOKUP(D1034,'Plateformes multimodales'!A:B,2,FALSE)</f>
        <v>Seayard</v>
      </c>
      <c r="F1034" t="str">
        <f>VLOOKUP(H1034,'Plateformes multimodales'!A:I,9,FALSE)</f>
        <v>Belgique</v>
      </c>
      <c r="G1034" s="6" t="str">
        <f>VLOOKUP(H1034,'Plateformes multimodales'!A:I,5,FALSE)</f>
        <v>NR</v>
      </c>
      <c r="H1034" t="s">
        <v>500</v>
      </c>
      <c r="I1034" s="9" t="str">
        <f>VLOOKUP(H1034,'Plateformes multimodales'!A:B,2,FALSE)</f>
        <v>Port of Antwerp</v>
      </c>
      <c r="K1034" s="6" t="s">
        <v>19</v>
      </c>
      <c r="L1034" s="20">
        <v>0.70833333333333337</v>
      </c>
      <c r="M1034" s="6" t="s">
        <v>19</v>
      </c>
      <c r="N1034" s="20">
        <v>0.25</v>
      </c>
      <c r="O1034" t="s">
        <v>223</v>
      </c>
      <c r="P1034" t="s">
        <v>495</v>
      </c>
      <c r="Q1034" t="s">
        <v>223</v>
      </c>
      <c r="R1034" t="s">
        <v>223</v>
      </c>
      <c r="S1034" t="s">
        <v>223</v>
      </c>
    </row>
    <row r="1035" spans="1:19" ht="14.45" customHeight="1" x14ac:dyDescent="0.25">
      <c r="A1035" t="s">
        <v>70</v>
      </c>
      <c r="B1035" t="str">
        <f>VLOOKUP(D1035,'Plateformes multimodales'!A:I,9,FALSE)</f>
        <v>France</v>
      </c>
      <c r="C1035" s="6">
        <f>VLOOKUP(D1035,'Plateformes multimodales'!A:E,5,FALSE)</f>
        <v>13</v>
      </c>
      <c r="D1035" s="9" t="s">
        <v>336</v>
      </c>
      <c r="E1035" t="str">
        <f>VLOOKUP(D1035,'Plateformes multimodales'!A:B,2,FALSE)</f>
        <v>Seayard</v>
      </c>
      <c r="F1035" t="str">
        <f>VLOOKUP(H1035,'Plateformes multimodales'!A:I,9,FALSE)</f>
        <v>Belgique</v>
      </c>
      <c r="G1035" s="6" t="str">
        <f>VLOOKUP(H1035,'Plateformes multimodales'!A:I,5,FALSE)</f>
        <v>NR</v>
      </c>
      <c r="H1035" t="s">
        <v>500</v>
      </c>
      <c r="I1035" s="9" t="str">
        <f>VLOOKUP(H1035,'Plateformes multimodales'!A:B,2,FALSE)</f>
        <v>Port of Antwerp</v>
      </c>
      <c r="K1035" s="6" t="s">
        <v>18</v>
      </c>
      <c r="L1035" s="20">
        <v>0.70833333333333337</v>
      </c>
      <c r="M1035" s="6" t="s">
        <v>18</v>
      </c>
      <c r="N1035" s="20">
        <v>0.33333333333333331</v>
      </c>
      <c r="O1035" t="s">
        <v>223</v>
      </c>
      <c r="P1035" t="s">
        <v>495</v>
      </c>
      <c r="Q1035" t="s">
        <v>223</v>
      </c>
      <c r="R1035" t="s">
        <v>223</v>
      </c>
      <c r="S1035" t="s">
        <v>223</v>
      </c>
    </row>
    <row r="1036" spans="1:19" ht="14.45" customHeight="1" x14ac:dyDescent="0.25">
      <c r="A1036" t="s">
        <v>70</v>
      </c>
      <c r="B1036" t="str">
        <f>VLOOKUP(D1036,'Plateformes multimodales'!A:I,9,FALSE)</f>
        <v>France</v>
      </c>
      <c r="C1036" s="6">
        <f>VLOOKUP(D1036,'Plateformes multimodales'!A:E,5,FALSE)</f>
        <v>13</v>
      </c>
      <c r="D1036" s="9" t="s">
        <v>336</v>
      </c>
      <c r="E1036" t="str">
        <f>VLOOKUP(D1036,'Plateformes multimodales'!A:B,2,FALSE)</f>
        <v>Seayard</v>
      </c>
      <c r="F1036" t="str">
        <f>VLOOKUP(H1036,'Plateformes multimodales'!A:I,9,FALSE)</f>
        <v>Belgique</v>
      </c>
      <c r="G1036" s="6" t="str">
        <f>VLOOKUP(H1036,'Plateformes multimodales'!A:I,5,FALSE)</f>
        <v>NR</v>
      </c>
      <c r="H1036" t="s">
        <v>500</v>
      </c>
      <c r="I1036" s="9" t="str">
        <f>VLOOKUP(H1036,'Plateformes multimodales'!A:B,2,FALSE)</f>
        <v>Port of Antwerp</v>
      </c>
      <c r="K1036" s="6" t="s">
        <v>17</v>
      </c>
      <c r="L1036" s="20">
        <v>0.70833333333333337</v>
      </c>
      <c r="M1036" s="6" t="s">
        <v>17</v>
      </c>
      <c r="N1036" s="20">
        <v>0.33333333333333331</v>
      </c>
      <c r="O1036" t="s">
        <v>223</v>
      </c>
      <c r="P1036" t="s">
        <v>495</v>
      </c>
      <c r="Q1036" t="s">
        <v>223</v>
      </c>
      <c r="R1036" t="s">
        <v>223</v>
      </c>
      <c r="S1036" t="s">
        <v>223</v>
      </c>
    </row>
    <row r="1037" spans="1:19" ht="14.45" customHeight="1" x14ac:dyDescent="0.25">
      <c r="A1037" t="s">
        <v>70</v>
      </c>
      <c r="B1037" t="str">
        <f>VLOOKUP(D1037,'Plateformes multimodales'!A:I,9,FALSE)</f>
        <v>France</v>
      </c>
      <c r="C1037" s="6">
        <f>VLOOKUP(D1037,'Plateformes multimodales'!A:E,5,FALSE)</f>
        <v>13</v>
      </c>
      <c r="D1037" s="9" t="s">
        <v>336</v>
      </c>
      <c r="E1037" t="str">
        <f>VLOOKUP(D1037,'Plateformes multimodales'!A:B,2,FALSE)</f>
        <v>Seayard</v>
      </c>
      <c r="F1037" t="str">
        <f>VLOOKUP(H1037,'Plateformes multimodales'!A:I,9,FALSE)</f>
        <v>Belgique</v>
      </c>
      <c r="G1037" s="6" t="str">
        <f>VLOOKUP(H1037,'Plateformes multimodales'!A:I,5,FALSE)</f>
        <v>NR</v>
      </c>
      <c r="H1037" t="s">
        <v>501</v>
      </c>
      <c r="I1037" s="9" t="str">
        <f>VLOOKUP(H1037,'Plateformes multimodales'!A:B,2,FALSE)</f>
        <v>Port of Antwerp</v>
      </c>
      <c r="K1037" s="6" t="s">
        <v>15</v>
      </c>
      <c r="L1037" s="20">
        <v>0.70833333333333337</v>
      </c>
      <c r="M1037" s="6" t="s">
        <v>18</v>
      </c>
      <c r="N1037" s="20">
        <v>0.33333333333333331</v>
      </c>
      <c r="O1037" t="s">
        <v>223</v>
      </c>
      <c r="P1037" t="s">
        <v>495</v>
      </c>
      <c r="Q1037" t="s">
        <v>223</v>
      </c>
      <c r="R1037" t="s">
        <v>223</v>
      </c>
      <c r="S1037" t="s">
        <v>223</v>
      </c>
    </row>
    <row r="1038" spans="1:19" ht="14.45" customHeight="1" x14ac:dyDescent="0.25">
      <c r="A1038" t="s">
        <v>70</v>
      </c>
      <c r="B1038" t="str">
        <f>VLOOKUP(D1038,'Plateformes multimodales'!A:I,9,FALSE)</f>
        <v>France</v>
      </c>
      <c r="C1038" s="6">
        <f>VLOOKUP(D1038,'Plateformes multimodales'!A:E,5,FALSE)</f>
        <v>13</v>
      </c>
      <c r="D1038" s="9" t="s">
        <v>336</v>
      </c>
      <c r="E1038" t="str">
        <f>VLOOKUP(D1038,'Plateformes multimodales'!A:B,2,FALSE)</f>
        <v>Seayard</v>
      </c>
      <c r="F1038" t="str">
        <f>VLOOKUP(H1038,'Plateformes multimodales'!A:I,9,FALSE)</f>
        <v>Belgique</v>
      </c>
      <c r="G1038" s="6" t="str">
        <f>VLOOKUP(H1038,'Plateformes multimodales'!A:I,5,FALSE)</f>
        <v>NR</v>
      </c>
      <c r="H1038" t="s">
        <v>501</v>
      </c>
      <c r="I1038" s="9" t="str">
        <f>VLOOKUP(H1038,'Plateformes multimodales'!A:B,2,FALSE)</f>
        <v>Port of Antwerp</v>
      </c>
      <c r="K1038" s="6" t="s">
        <v>16</v>
      </c>
      <c r="L1038" s="20">
        <v>0.70833333333333337</v>
      </c>
      <c r="M1038" s="6" t="s">
        <v>17</v>
      </c>
      <c r="N1038" s="20">
        <v>0.33333333333333331</v>
      </c>
      <c r="O1038" t="s">
        <v>223</v>
      </c>
      <c r="P1038" t="s">
        <v>495</v>
      </c>
      <c r="Q1038" t="s">
        <v>223</v>
      </c>
      <c r="R1038" t="s">
        <v>223</v>
      </c>
      <c r="S1038" t="s">
        <v>223</v>
      </c>
    </row>
    <row r="1039" spans="1:19" ht="14.45" customHeight="1" x14ac:dyDescent="0.25">
      <c r="A1039" t="s">
        <v>70</v>
      </c>
      <c r="B1039" t="str">
        <f>VLOOKUP(D1039,'Plateformes multimodales'!A:I,9,FALSE)</f>
        <v>France</v>
      </c>
      <c r="C1039" s="6">
        <f>VLOOKUP(D1039,'Plateformes multimodales'!A:E,5,FALSE)</f>
        <v>13</v>
      </c>
      <c r="D1039" s="9" t="s">
        <v>336</v>
      </c>
      <c r="E1039" t="str">
        <f>VLOOKUP(D1039,'Plateformes multimodales'!A:B,2,FALSE)</f>
        <v>Seayard</v>
      </c>
      <c r="F1039" t="str">
        <f>VLOOKUP(H1039,'Plateformes multimodales'!A:I,9,FALSE)</f>
        <v>Belgique</v>
      </c>
      <c r="G1039" s="6" t="str">
        <f>VLOOKUP(H1039,'Plateformes multimodales'!A:I,5,FALSE)</f>
        <v>NR</v>
      </c>
      <c r="H1039" t="s">
        <v>501</v>
      </c>
      <c r="I1039" s="9" t="str">
        <f>VLOOKUP(H1039,'Plateformes multimodales'!A:B,2,FALSE)</f>
        <v>Port of Antwerp</v>
      </c>
      <c r="K1039" s="6" t="s">
        <v>19</v>
      </c>
      <c r="L1039" s="20">
        <v>0.70833333333333337</v>
      </c>
      <c r="M1039" s="6" t="s">
        <v>19</v>
      </c>
      <c r="N1039" s="20">
        <v>0.25</v>
      </c>
      <c r="O1039" t="s">
        <v>223</v>
      </c>
      <c r="P1039" t="s">
        <v>495</v>
      </c>
      <c r="Q1039" t="s">
        <v>223</v>
      </c>
      <c r="R1039" t="s">
        <v>223</v>
      </c>
      <c r="S1039" t="s">
        <v>223</v>
      </c>
    </row>
    <row r="1040" spans="1:19" ht="14.45" customHeight="1" x14ac:dyDescent="0.25">
      <c r="A1040" t="s">
        <v>70</v>
      </c>
      <c r="B1040" t="str">
        <f>VLOOKUP(D1040,'Plateformes multimodales'!A:I,9,FALSE)</f>
        <v>France</v>
      </c>
      <c r="C1040" s="6">
        <f>VLOOKUP(D1040,'Plateformes multimodales'!A:E,5,FALSE)</f>
        <v>13</v>
      </c>
      <c r="D1040" s="9" t="s">
        <v>336</v>
      </c>
      <c r="E1040" t="str">
        <f>VLOOKUP(D1040,'Plateformes multimodales'!A:B,2,FALSE)</f>
        <v>Seayard</v>
      </c>
      <c r="F1040" t="str">
        <f>VLOOKUP(H1040,'Plateformes multimodales'!A:I,9,FALSE)</f>
        <v>Belgique</v>
      </c>
      <c r="G1040" s="6" t="str">
        <f>VLOOKUP(H1040,'Plateformes multimodales'!A:I,5,FALSE)</f>
        <v>NR</v>
      </c>
      <c r="H1040" t="s">
        <v>501</v>
      </c>
      <c r="I1040" s="9" t="str">
        <f>VLOOKUP(H1040,'Plateformes multimodales'!A:B,2,FALSE)</f>
        <v>Port of Antwerp</v>
      </c>
      <c r="K1040" s="6" t="s">
        <v>18</v>
      </c>
      <c r="L1040" s="20">
        <v>0.70833333333333337</v>
      </c>
      <c r="M1040" s="6" t="s">
        <v>18</v>
      </c>
      <c r="N1040" s="20">
        <v>0.33333333333333331</v>
      </c>
      <c r="O1040" t="s">
        <v>223</v>
      </c>
      <c r="P1040" t="s">
        <v>495</v>
      </c>
      <c r="Q1040" t="s">
        <v>223</v>
      </c>
      <c r="R1040" t="s">
        <v>223</v>
      </c>
      <c r="S1040" t="s">
        <v>223</v>
      </c>
    </row>
    <row r="1041" spans="1:19" ht="14.45" customHeight="1" x14ac:dyDescent="0.25">
      <c r="A1041" t="s">
        <v>70</v>
      </c>
      <c r="B1041" t="str">
        <f>VLOOKUP(D1041,'Plateformes multimodales'!A:I,9,FALSE)</f>
        <v>France</v>
      </c>
      <c r="C1041" s="6">
        <f>VLOOKUP(D1041,'Plateformes multimodales'!A:E,5,FALSE)</f>
        <v>13</v>
      </c>
      <c r="D1041" s="9" t="s">
        <v>336</v>
      </c>
      <c r="E1041" t="str">
        <f>VLOOKUP(D1041,'Plateformes multimodales'!A:B,2,FALSE)</f>
        <v>Seayard</v>
      </c>
      <c r="F1041" t="str">
        <f>VLOOKUP(H1041,'Plateformes multimodales'!A:I,9,FALSE)</f>
        <v>Belgique</v>
      </c>
      <c r="G1041" s="6" t="str">
        <f>VLOOKUP(H1041,'Plateformes multimodales'!A:I,5,FALSE)</f>
        <v>NR</v>
      </c>
      <c r="H1041" t="s">
        <v>501</v>
      </c>
      <c r="I1041" s="9" t="str">
        <f>VLOOKUP(H1041,'Plateformes multimodales'!A:B,2,FALSE)</f>
        <v>Port of Antwerp</v>
      </c>
      <c r="K1041" s="6" t="s">
        <v>17</v>
      </c>
      <c r="L1041" s="20">
        <v>0.70833333333333337</v>
      </c>
      <c r="M1041" s="6" t="s">
        <v>17</v>
      </c>
      <c r="N1041" s="20">
        <v>0.33333333333333331</v>
      </c>
      <c r="O1041" t="s">
        <v>223</v>
      </c>
      <c r="P1041" t="s">
        <v>495</v>
      </c>
      <c r="Q1041" t="s">
        <v>223</v>
      </c>
      <c r="R1041" t="s">
        <v>223</v>
      </c>
      <c r="S1041" t="s">
        <v>223</v>
      </c>
    </row>
    <row r="1042" spans="1:19" ht="14.45" customHeight="1" x14ac:dyDescent="0.25">
      <c r="A1042" t="s">
        <v>70</v>
      </c>
      <c r="B1042" t="str">
        <f>VLOOKUP(D1042,'Plateformes multimodales'!A:I,9,FALSE)</f>
        <v>France</v>
      </c>
      <c r="C1042" s="6">
        <f>VLOOKUP(D1042,'Plateformes multimodales'!A:E,5,FALSE)</f>
        <v>13</v>
      </c>
      <c r="D1042" s="9" t="s">
        <v>336</v>
      </c>
      <c r="E1042" t="str">
        <f>VLOOKUP(D1042,'Plateformes multimodales'!A:B,2,FALSE)</f>
        <v>Seayard</v>
      </c>
      <c r="F1042" t="str">
        <f>VLOOKUP(H1042,'Plateformes multimodales'!A:I,9,FALSE)</f>
        <v>Belgique</v>
      </c>
      <c r="G1042" s="6" t="str">
        <f>VLOOKUP(H1042,'Plateformes multimodales'!A:I,5,FALSE)</f>
        <v>NR</v>
      </c>
      <c r="H1042" t="s">
        <v>502</v>
      </c>
      <c r="I1042" s="9" t="str">
        <f>VLOOKUP(H1042,'Plateformes multimodales'!A:B,2,FALSE)</f>
        <v>Port of Antwerp</v>
      </c>
      <c r="K1042" s="6" t="s">
        <v>15</v>
      </c>
      <c r="L1042" s="20">
        <v>0.70833333333333337</v>
      </c>
      <c r="M1042" s="6" t="s">
        <v>18</v>
      </c>
      <c r="N1042" s="20">
        <v>0.33333333333333331</v>
      </c>
      <c r="O1042" t="s">
        <v>223</v>
      </c>
      <c r="P1042" t="s">
        <v>495</v>
      </c>
      <c r="Q1042" t="s">
        <v>223</v>
      </c>
      <c r="R1042" t="s">
        <v>223</v>
      </c>
      <c r="S1042" t="s">
        <v>223</v>
      </c>
    </row>
    <row r="1043" spans="1:19" ht="14.45" customHeight="1" x14ac:dyDescent="0.25">
      <c r="A1043" t="s">
        <v>70</v>
      </c>
      <c r="B1043" t="str">
        <f>VLOOKUP(D1043,'Plateformes multimodales'!A:I,9,FALSE)</f>
        <v>France</v>
      </c>
      <c r="C1043" s="6">
        <f>VLOOKUP(D1043,'Plateformes multimodales'!A:E,5,FALSE)</f>
        <v>13</v>
      </c>
      <c r="D1043" s="9" t="s">
        <v>336</v>
      </c>
      <c r="E1043" t="str">
        <f>VLOOKUP(D1043,'Plateformes multimodales'!A:B,2,FALSE)</f>
        <v>Seayard</v>
      </c>
      <c r="F1043" t="str">
        <f>VLOOKUP(H1043,'Plateformes multimodales'!A:I,9,FALSE)</f>
        <v>Belgique</v>
      </c>
      <c r="G1043" s="6" t="str">
        <f>VLOOKUP(H1043,'Plateformes multimodales'!A:I,5,FALSE)</f>
        <v>NR</v>
      </c>
      <c r="H1043" t="s">
        <v>502</v>
      </c>
      <c r="I1043" s="9" t="str">
        <f>VLOOKUP(H1043,'Plateformes multimodales'!A:B,2,FALSE)</f>
        <v>Port of Antwerp</v>
      </c>
      <c r="K1043" s="6" t="s">
        <v>16</v>
      </c>
      <c r="L1043" s="20">
        <v>0.70833333333333337</v>
      </c>
      <c r="M1043" s="6" t="s">
        <v>17</v>
      </c>
      <c r="N1043" s="20">
        <v>0.33333333333333331</v>
      </c>
      <c r="O1043" t="s">
        <v>223</v>
      </c>
      <c r="P1043" t="s">
        <v>495</v>
      </c>
      <c r="Q1043" t="s">
        <v>223</v>
      </c>
      <c r="R1043" t="s">
        <v>223</v>
      </c>
      <c r="S1043" t="s">
        <v>223</v>
      </c>
    </row>
    <row r="1044" spans="1:19" ht="14.45" customHeight="1" x14ac:dyDescent="0.25">
      <c r="A1044" t="s">
        <v>70</v>
      </c>
      <c r="B1044" t="str">
        <f>VLOOKUP(D1044,'Plateformes multimodales'!A:I,9,FALSE)</f>
        <v>France</v>
      </c>
      <c r="C1044" s="6">
        <f>VLOOKUP(D1044,'Plateformes multimodales'!A:E,5,FALSE)</f>
        <v>13</v>
      </c>
      <c r="D1044" s="9" t="s">
        <v>336</v>
      </c>
      <c r="E1044" t="str">
        <f>VLOOKUP(D1044,'Plateformes multimodales'!A:B,2,FALSE)</f>
        <v>Seayard</v>
      </c>
      <c r="F1044" t="str">
        <f>VLOOKUP(H1044,'Plateformes multimodales'!A:I,9,FALSE)</f>
        <v>Belgique</v>
      </c>
      <c r="G1044" s="6" t="str">
        <f>VLOOKUP(H1044,'Plateformes multimodales'!A:I,5,FALSE)</f>
        <v>NR</v>
      </c>
      <c r="H1044" t="s">
        <v>502</v>
      </c>
      <c r="I1044" s="9" t="str">
        <f>VLOOKUP(H1044,'Plateformes multimodales'!A:B,2,FALSE)</f>
        <v>Port of Antwerp</v>
      </c>
      <c r="K1044" s="6" t="s">
        <v>19</v>
      </c>
      <c r="L1044" s="20">
        <v>0.70833333333333337</v>
      </c>
      <c r="M1044" s="6" t="s">
        <v>19</v>
      </c>
      <c r="N1044" s="20">
        <v>0.25</v>
      </c>
      <c r="O1044" t="s">
        <v>223</v>
      </c>
      <c r="P1044" t="s">
        <v>495</v>
      </c>
      <c r="Q1044" t="s">
        <v>223</v>
      </c>
      <c r="R1044" t="s">
        <v>223</v>
      </c>
      <c r="S1044" t="s">
        <v>223</v>
      </c>
    </row>
    <row r="1045" spans="1:19" ht="14.45" customHeight="1" x14ac:dyDescent="0.25">
      <c r="A1045" t="s">
        <v>70</v>
      </c>
      <c r="B1045" t="str">
        <f>VLOOKUP(D1045,'Plateformes multimodales'!A:I,9,FALSE)</f>
        <v>France</v>
      </c>
      <c r="C1045" s="6">
        <f>VLOOKUP(D1045,'Plateformes multimodales'!A:E,5,FALSE)</f>
        <v>13</v>
      </c>
      <c r="D1045" s="9" t="s">
        <v>336</v>
      </c>
      <c r="E1045" t="str">
        <f>VLOOKUP(D1045,'Plateformes multimodales'!A:B,2,FALSE)</f>
        <v>Seayard</v>
      </c>
      <c r="F1045" t="str">
        <f>VLOOKUP(H1045,'Plateformes multimodales'!A:I,9,FALSE)</f>
        <v>Belgique</v>
      </c>
      <c r="G1045" s="6" t="str">
        <f>VLOOKUP(H1045,'Plateformes multimodales'!A:I,5,FALSE)</f>
        <v>NR</v>
      </c>
      <c r="H1045" t="s">
        <v>502</v>
      </c>
      <c r="I1045" s="9" t="str">
        <f>VLOOKUP(H1045,'Plateformes multimodales'!A:B,2,FALSE)</f>
        <v>Port of Antwerp</v>
      </c>
      <c r="K1045" s="6" t="s">
        <v>18</v>
      </c>
      <c r="L1045" s="20">
        <v>0.70833333333333337</v>
      </c>
      <c r="M1045" s="6" t="s">
        <v>18</v>
      </c>
      <c r="N1045" s="20">
        <v>0.33333333333333331</v>
      </c>
      <c r="O1045" t="s">
        <v>223</v>
      </c>
      <c r="P1045" t="s">
        <v>495</v>
      </c>
      <c r="Q1045" t="s">
        <v>223</v>
      </c>
      <c r="R1045" t="s">
        <v>223</v>
      </c>
      <c r="S1045" t="s">
        <v>223</v>
      </c>
    </row>
    <row r="1046" spans="1:19" ht="14.45" customHeight="1" x14ac:dyDescent="0.25">
      <c r="A1046" t="s">
        <v>70</v>
      </c>
      <c r="B1046" t="str">
        <f>VLOOKUP(D1046,'Plateformes multimodales'!A:I,9,FALSE)</f>
        <v>France</v>
      </c>
      <c r="C1046" s="6">
        <f>VLOOKUP(D1046,'Plateformes multimodales'!A:E,5,FALSE)</f>
        <v>13</v>
      </c>
      <c r="D1046" s="9" t="s">
        <v>336</v>
      </c>
      <c r="E1046" t="str">
        <f>VLOOKUP(D1046,'Plateformes multimodales'!A:B,2,FALSE)</f>
        <v>Seayard</v>
      </c>
      <c r="F1046" t="str">
        <f>VLOOKUP(H1046,'Plateformes multimodales'!A:I,9,FALSE)</f>
        <v>Belgique</v>
      </c>
      <c r="G1046" s="6" t="str">
        <f>VLOOKUP(H1046,'Plateformes multimodales'!A:I,5,FALSE)</f>
        <v>NR</v>
      </c>
      <c r="H1046" t="s">
        <v>502</v>
      </c>
      <c r="I1046" s="9" t="str">
        <f>VLOOKUP(H1046,'Plateformes multimodales'!A:B,2,FALSE)</f>
        <v>Port of Antwerp</v>
      </c>
      <c r="K1046" s="6" t="s">
        <v>17</v>
      </c>
      <c r="L1046" s="20">
        <v>0.70833333333333337</v>
      </c>
      <c r="M1046" s="6" t="s">
        <v>17</v>
      </c>
      <c r="N1046" s="20">
        <v>0.33333333333333331</v>
      </c>
      <c r="O1046" t="s">
        <v>223</v>
      </c>
      <c r="P1046" t="s">
        <v>495</v>
      </c>
      <c r="Q1046" t="s">
        <v>223</v>
      </c>
      <c r="R1046" t="s">
        <v>223</v>
      </c>
      <c r="S1046" t="s">
        <v>223</v>
      </c>
    </row>
    <row r="1047" spans="1:19" ht="14.45" customHeight="1" x14ac:dyDescent="0.25">
      <c r="A1047" t="s">
        <v>70</v>
      </c>
      <c r="B1047" t="str">
        <f>VLOOKUP(D1047,'Plateformes multimodales'!A:I,9,FALSE)</f>
        <v>France</v>
      </c>
      <c r="C1047" s="6">
        <f>VLOOKUP(D1047,'Plateformes multimodales'!A:E,5,FALSE)</f>
        <v>13</v>
      </c>
      <c r="D1047" s="9" t="s">
        <v>336</v>
      </c>
      <c r="E1047" t="str">
        <f>VLOOKUP(D1047,'Plateformes multimodales'!A:B,2,FALSE)</f>
        <v>Seayard</v>
      </c>
      <c r="F1047" t="str">
        <f>VLOOKUP(H1047,'Plateformes multimodales'!A:I,9,FALSE)</f>
        <v>Belgique</v>
      </c>
      <c r="G1047" s="6" t="str">
        <f>VLOOKUP(H1047,'Plateformes multimodales'!A:I,5,FALSE)</f>
        <v>NR</v>
      </c>
      <c r="H1047" t="s">
        <v>503</v>
      </c>
      <c r="I1047" s="9" t="str">
        <f>VLOOKUP(H1047,'Plateformes multimodales'!A:B,2,FALSE)</f>
        <v>Port of Antwerp</v>
      </c>
      <c r="K1047" s="6" t="s">
        <v>15</v>
      </c>
      <c r="L1047" s="20">
        <v>0.70833333333333337</v>
      </c>
      <c r="M1047" s="6" t="s">
        <v>18</v>
      </c>
      <c r="N1047" s="20">
        <v>0.33333333333333331</v>
      </c>
      <c r="O1047" t="s">
        <v>223</v>
      </c>
      <c r="P1047" t="s">
        <v>495</v>
      </c>
      <c r="Q1047" t="s">
        <v>223</v>
      </c>
      <c r="R1047" t="s">
        <v>223</v>
      </c>
      <c r="S1047" t="s">
        <v>223</v>
      </c>
    </row>
    <row r="1048" spans="1:19" ht="14.45" customHeight="1" x14ac:dyDescent="0.25">
      <c r="A1048" t="s">
        <v>70</v>
      </c>
      <c r="B1048" t="str">
        <f>VLOOKUP(D1048,'Plateformes multimodales'!A:I,9,FALSE)</f>
        <v>France</v>
      </c>
      <c r="C1048" s="6">
        <f>VLOOKUP(D1048,'Plateformes multimodales'!A:E,5,FALSE)</f>
        <v>13</v>
      </c>
      <c r="D1048" s="9" t="s">
        <v>336</v>
      </c>
      <c r="E1048" t="str">
        <f>VLOOKUP(D1048,'Plateformes multimodales'!A:B,2,FALSE)</f>
        <v>Seayard</v>
      </c>
      <c r="F1048" t="str">
        <f>VLOOKUP(H1048,'Plateformes multimodales'!A:I,9,FALSE)</f>
        <v>Belgique</v>
      </c>
      <c r="G1048" s="6" t="str">
        <f>VLOOKUP(H1048,'Plateformes multimodales'!A:I,5,FALSE)</f>
        <v>NR</v>
      </c>
      <c r="H1048" t="s">
        <v>503</v>
      </c>
      <c r="I1048" s="9" t="str">
        <f>VLOOKUP(H1048,'Plateformes multimodales'!A:B,2,FALSE)</f>
        <v>Port of Antwerp</v>
      </c>
      <c r="K1048" s="6" t="s">
        <v>16</v>
      </c>
      <c r="L1048" s="20">
        <v>0.70833333333333337</v>
      </c>
      <c r="M1048" s="6" t="s">
        <v>17</v>
      </c>
      <c r="N1048" s="20">
        <v>0.33333333333333331</v>
      </c>
      <c r="O1048" t="s">
        <v>223</v>
      </c>
      <c r="P1048" t="s">
        <v>495</v>
      </c>
      <c r="Q1048" t="s">
        <v>223</v>
      </c>
      <c r="R1048" t="s">
        <v>223</v>
      </c>
      <c r="S1048" t="s">
        <v>223</v>
      </c>
    </row>
    <row r="1049" spans="1:19" ht="14.45" customHeight="1" x14ac:dyDescent="0.25">
      <c r="A1049" t="s">
        <v>70</v>
      </c>
      <c r="B1049" t="str">
        <f>VLOOKUP(D1049,'Plateformes multimodales'!A:I,9,FALSE)</f>
        <v>France</v>
      </c>
      <c r="C1049" s="6">
        <f>VLOOKUP(D1049,'Plateformes multimodales'!A:E,5,FALSE)</f>
        <v>13</v>
      </c>
      <c r="D1049" s="9" t="s">
        <v>336</v>
      </c>
      <c r="E1049" t="str">
        <f>VLOOKUP(D1049,'Plateformes multimodales'!A:B,2,FALSE)</f>
        <v>Seayard</v>
      </c>
      <c r="F1049" t="str">
        <f>VLOOKUP(H1049,'Plateformes multimodales'!A:I,9,FALSE)</f>
        <v>Belgique</v>
      </c>
      <c r="G1049" s="6" t="str">
        <f>VLOOKUP(H1049,'Plateformes multimodales'!A:I,5,FALSE)</f>
        <v>NR</v>
      </c>
      <c r="H1049" t="s">
        <v>503</v>
      </c>
      <c r="I1049" s="9" t="str">
        <f>VLOOKUP(H1049,'Plateformes multimodales'!A:B,2,FALSE)</f>
        <v>Port of Antwerp</v>
      </c>
      <c r="K1049" s="6" t="s">
        <v>19</v>
      </c>
      <c r="L1049" s="20">
        <v>0.70833333333333337</v>
      </c>
      <c r="M1049" s="6" t="s">
        <v>19</v>
      </c>
      <c r="N1049" s="20">
        <v>0.25</v>
      </c>
      <c r="O1049" t="s">
        <v>223</v>
      </c>
      <c r="P1049" t="s">
        <v>495</v>
      </c>
      <c r="Q1049" t="s">
        <v>223</v>
      </c>
      <c r="R1049" t="s">
        <v>223</v>
      </c>
      <c r="S1049" t="s">
        <v>223</v>
      </c>
    </row>
    <row r="1050" spans="1:19" ht="14.45" customHeight="1" x14ac:dyDescent="0.25">
      <c r="A1050" t="s">
        <v>70</v>
      </c>
      <c r="B1050" t="str">
        <f>VLOOKUP(D1050,'Plateformes multimodales'!A:I,9,FALSE)</f>
        <v>France</v>
      </c>
      <c r="C1050" s="6">
        <f>VLOOKUP(D1050,'Plateformes multimodales'!A:E,5,FALSE)</f>
        <v>13</v>
      </c>
      <c r="D1050" s="9" t="s">
        <v>336</v>
      </c>
      <c r="E1050" t="str">
        <f>VLOOKUP(D1050,'Plateformes multimodales'!A:B,2,FALSE)</f>
        <v>Seayard</v>
      </c>
      <c r="F1050" t="str">
        <f>VLOOKUP(H1050,'Plateformes multimodales'!A:I,9,FALSE)</f>
        <v>Belgique</v>
      </c>
      <c r="G1050" s="6" t="str">
        <f>VLOOKUP(H1050,'Plateformes multimodales'!A:I,5,FALSE)</f>
        <v>NR</v>
      </c>
      <c r="H1050" t="s">
        <v>503</v>
      </c>
      <c r="I1050" s="9" t="str">
        <f>VLOOKUP(H1050,'Plateformes multimodales'!A:B,2,FALSE)</f>
        <v>Port of Antwerp</v>
      </c>
      <c r="K1050" s="6" t="s">
        <v>18</v>
      </c>
      <c r="L1050" s="20">
        <v>0.70833333333333337</v>
      </c>
      <c r="M1050" s="6" t="s">
        <v>18</v>
      </c>
      <c r="N1050" s="20">
        <v>0.33333333333333331</v>
      </c>
      <c r="O1050" t="s">
        <v>223</v>
      </c>
      <c r="P1050" t="s">
        <v>495</v>
      </c>
      <c r="Q1050" t="s">
        <v>223</v>
      </c>
      <c r="R1050" t="s">
        <v>223</v>
      </c>
      <c r="S1050" t="s">
        <v>223</v>
      </c>
    </row>
    <row r="1051" spans="1:19" ht="14.45" customHeight="1" x14ac:dyDescent="0.25">
      <c r="A1051" t="s">
        <v>70</v>
      </c>
      <c r="B1051" t="str">
        <f>VLOOKUP(D1051,'Plateformes multimodales'!A:I,9,FALSE)</f>
        <v>France</v>
      </c>
      <c r="C1051" s="6">
        <f>VLOOKUP(D1051,'Plateformes multimodales'!A:E,5,FALSE)</f>
        <v>13</v>
      </c>
      <c r="D1051" s="9" t="s">
        <v>336</v>
      </c>
      <c r="E1051" t="str">
        <f>VLOOKUP(D1051,'Plateformes multimodales'!A:B,2,FALSE)</f>
        <v>Seayard</v>
      </c>
      <c r="F1051" t="str">
        <f>VLOOKUP(H1051,'Plateformes multimodales'!A:I,9,FALSE)</f>
        <v>Belgique</v>
      </c>
      <c r="G1051" s="6" t="str">
        <f>VLOOKUP(H1051,'Plateformes multimodales'!A:I,5,FALSE)</f>
        <v>NR</v>
      </c>
      <c r="H1051" t="s">
        <v>503</v>
      </c>
      <c r="I1051" s="9" t="str">
        <f>VLOOKUP(H1051,'Plateformes multimodales'!A:B,2,FALSE)</f>
        <v>Port of Antwerp</v>
      </c>
      <c r="K1051" s="6" t="s">
        <v>17</v>
      </c>
      <c r="L1051" s="20">
        <v>0.70833333333333337</v>
      </c>
      <c r="M1051" s="6" t="s">
        <v>17</v>
      </c>
      <c r="N1051" s="20">
        <v>0.33333333333333331</v>
      </c>
      <c r="O1051" t="s">
        <v>223</v>
      </c>
      <c r="P1051" t="s">
        <v>495</v>
      </c>
      <c r="Q1051" t="s">
        <v>223</v>
      </c>
      <c r="R1051" t="s">
        <v>223</v>
      </c>
      <c r="S1051" t="s">
        <v>223</v>
      </c>
    </row>
    <row r="1052" spans="1:19" ht="14.45" customHeight="1" x14ac:dyDescent="0.25">
      <c r="A1052" t="s">
        <v>70</v>
      </c>
      <c r="B1052" t="str">
        <f>VLOOKUP(D1052,'Plateformes multimodales'!A:I,9,FALSE)</f>
        <v>France</v>
      </c>
      <c r="C1052" s="6">
        <f>VLOOKUP(D1052,'Plateformes multimodales'!A:E,5,FALSE)</f>
        <v>13</v>
      </c>
      <c r="D1052" s="9" t="s">
        <v>336</v>
      </c>
      <c r="E1052" t="str">
        <f>VLOOKUP(D1052,'Plateformes multimodales'!A:B,2,FALSE)</f>
        <v>Seayard</v>
      </c>
      <c r="F1052" t="str">
        <f>VLOOKUP(H1052,'Plateformes multimodales'!A:I,9,FALSE)</f>
        <v>Belgique</v>
      </c>
      <c r="G1052" s="6" t="str">
        <f>VLOOKUP(H1052,'Plateformes multimodales'!A:I,5,FALSE)</f>
        <v>NR</v>
      </c>
      <c r="H1052" t="s">
        <v>504</v>
      </c>
      <c r="I1052" s="9" t="str">
        <f>VLOOKUP(H1052,'Plateformes multimodales'!A:B,2,FALSE)</f>
        <v>Port of Antwerp</v>
      </c>
      <c r="K1052" s="6" t="s">
        <v>15</v>
      </c>
      <c r="L1052" s="20">
        <v>0.70833333333333337</v>
      </c>
      <c r="M1052" s="6" t="s">
        <v>18</v>
      </c>
      <c r="N1052" s="20">
        <v>0.33333333333333331</v>
      </c>
      <c r="O1052" t="s">
        <v>223</v>
      </c>
      <c r="P1052" t="s">
        <v>495</v>
      </c>
      <c r="Q1052" t="s">
        <v>223</v>
      </c>
      <c r="R1052" t="s">
        <v>223</v>
      </c>
      <c r="S1052" t="s">
        <v>223</v>
      </c>
    </row>
    <row r="1053" spans="1:19" ht="14.45" customHeight="1" x14ac:dyDescent="0.25">
      <c r="A1053" t="s">
        <v>70</v>
      </c>
      <c r="B1053" t="str">
        <f>VLOOKUP(D1053,'Plateformes multimodales'!A:I,9,FALSE)</f>
        <v>France</v>
      </c>
      <c r="C1053" s="6">
        <f>VLOOKUP(D1053,'Plateformes multimodales'!A:E,5,FALSE)</f>
        <v>13</v>
      </c>
      <c r="D1053" s="9" t="s">
        <v>336</v>
      </c>
      <c r="E1053" t="str">
        <f>VLOOKUP(D1053,'Plateformes multimodales'!A:B,2,FALSE)</f>
        <v>Seayard</v>
      </c>
      <c r="F1053" t="str">
        <f>VLOOKUP(H1053,'Plateformes multimodales'!A:I,9,FALSE)</f>
        <v>Belgique</v>
      </c>
      <c r="G1053" s="6" t="str">
        <f>VLOOKUP(H1053,'Plateformes multimodales'!A:I,5,FALSE)</f>
        <v>NR</v>
      </c>
      <c r="H1053" t="s">
        <v>504</v>
      </c>
      <c r="I1053" s="9" t="str">
        <f>VLOOKUP(H1053,'Plateformes multimodales'!A:B,2,FALSE)</f>
        <v>Port of Antwerp</v>
      </c>
      <c r="K1053" s="6" t="s">
        <v>16</v>
      </c>
      <c r="L1053" s="20">
        <v>0.70833333333333337</v>
      </c>
      <c r="M1053" s="6" t="s">
        <v>17</v>
      </c>
      <c r="N1053" s="20">
        <v>0.33333333333333331</v>
      </c>
      <c r="O1053" t="s">
        <v>223</v>
      </c>
      <c r="P1053" t="s">
        <v>495</v>
      </c>
      <c r="Q1053" t="s">
        <v>223</v>
      </c>
      <c r="R1053" t="s">
        <v>223</v>
      </c>
      <c r="S1053" t="s">
        <v>223</v>
      </c>
    </row>
    <row r="1054" spans="1:19" ht="14.45" customHeight="1" x14ac:dyDescent="0.25">
      <c r="A1054" t="s">
        <v>70</v>
      </c>
      <c r="B1054" t="str">
        <f>VLOOKUP(D1054,'Plateformes multimodales'!A:I,9,FALSE)</f>
        <v>France</v>
      </c>
      <c r="C1054" s="6">
        <f>VLOOKUP(D1054,'Plateformes multimodales'!A:E,5,FALSE)</f>
        <v>13</v>
      </c>
      <c r="D1054" s="9" t="s">
        <v>336</v>
      </c>
      <c r="E1054" t="str">
        <f>VLOOKUP(D1054,'Plateformes multimodales'!A:B,2,FALSE)</f>
        <v>Seayard</v>
      </c>
      <c r="F1054" t="str">
        <f>VLOOKUP(H1054,'Plateformes multimodales'!A:I,9,FALSE)</f>
        <v>Belgique</v>
      </c>
      <c r="G1054" s="6" t="str">
        <f>VLOOKUP(H1054,'Plateformes multimodales'!A:I,5,FALSE)</f>
        <v>NR</v>
      </c>
      <c r="H1054" t="s">
        <v>504</v>
      </c>
      <c r="I1054" s="9" t="str">
        <f>VLOOKUP(H1054,'Plateformes multimodales'!A:B,2,FALSE)</f>
        <v>Port of Antwerp</v>
      </c>
      <c r="K1054" s="6" t="s">
        <v>19</v>
      </c>
      <c r="L1054" s="20">
        <v>0.70833333333333337</v>
      </c>
      <c r="M1054" s="6" t="s">
        <v>19</v>
      </c>
      <c r="N1054" s="20">
        <v>0.25</v>
      </c>
      <c r="O1054" t="s">
        <v>223</v>
      </c>
      <c r="P1054" t="s">
        <v>495</v>
      </c>
      <c r="Q1054" t="s">
        <v>223</v>
      </c>
      <c r="R1054" t="s">
        <v>223</v>
      </c>
      <c r="S1054" t="s">
        <v>223</v>
      </c>
    </row>
    <row r="1055" spans="1:19" ht="14.45" customHeight="1" x14ac:dyDescent="0.25">
      <c r="A1055" t="s">
        <v>70</v>
      </c>
      <c r="B1055" t="str">
        <f>VLOOKUP(D1055,'Plateformes multimodales'!A:I,9,FALSE)</f>
        <v>France</v>
      </c>
      <c r="C1055" s="6">
        <f>VLOOKUP(D1055,'Plateformes multimodales'!A:E,5,FALSE)</f>
        <v>13</v>
      </c>
      <c r="D1055" s="9" t="s">
        <v>336</v>
      </c>
      <c r="E1055" t="str">
        <f>VLOOKUP(D1055,'Plateformes multimodales'!A:B,2,FALSE)</f>
        <v>Seayard</v>
      </c>
      <c r="F1055" t="str">
        <f>VLOOKUP(H1055,'Plateformes multimodales'!A:I,9,FALSE)</f>
        <v>Belgique</v>
      </c>
      <c r="G1055" s="6" t="str">
        <f>VLOOKUP(H1055,'Plateformes multimodales'!A:I,5,FALSE)</f>
        <v>NR</v>
      </c>
      <c r="H1055" t="s">
        <v>504</v>
      </c>
      <c r="I1055" s="9" t="str">
        <f>VLOOKUP(H1055,'Plateformes multimodales'!A:B,2,FALSE)</f>
        <v>Port of Antwerp</v>
      </c>
      <c r="K1055" s="6" t="s">
        <v>18</v>
      </c>
      <c r="L1055" s="20">
        <v>0.70833333333333337</v>
      </c>
      <c r="M1055" s="6" t="s">
        <v>18</v>
      </c>
      <c r="N1055" s="20">
        <v>0.33333333333333331</v>
      </c>
      <c r="O1055" t="s">
        <v>223</v>
      </c>
      <c r="P1055" t="s">
        <v>495</v>
      </c>
      <c r="Q1055" t="s">
        <v>223</v>
      </c>
      <c r="R1055" t="s">
        <v>223</v>
      </c>
      <c r="S1055" t="s">
        <v>223</v>
      </c>
    </row>
    <row r="1056" spans="1:19" ht="14.45" customHeight="1" x14ac:dyDescent="0.25">
      <c r="A1056" t="s">
        <v>70</v>
      </c>
      <c r="B1056" t="str">
        <f>VLOOKUP(D1056,'Plateformes multimodales'!A:I,9,FALSE)</f>
        <v>France</v>
      </c>
      <c r="C1056" s="6">
        <f>VLOOKUP(D1056,'Plateformes multimodales'!A:E,5,FALSE)</f>
        <v>13</v>
      </c>
      <c r="D1056" s="9" t="s">
        <v>336</v>
      </c>
      <c r="E1056" t="str">
        <f>VLOOKUP(D1056,'Plateformes multimodales'!A:B,2,FALSE)</f>
        <v>Seayard</v>
      </c>
      <c r="F1056" t="str">
        <f>VLOOKUP(H1056,'Plateformes multimodales'!A:I,9,FALSE)</f>
        <v>Belgique</v>
      </c>
      <c r="G1056" s="6" t="str">
        <f>VLOOKUP(H1056,'Plateformes multimodales'!A:I,5,FALSE)</f>
        <v>NR</v>
      </c>
      <c r="H1056" t="s">
        <v>504</v>
      </c>
      <c r="I1056" s="9" t="str">
        <f>VLOOKUP(H1056,'Plateformes multimodales'!A:B,2,FALSE)</f>
        <v>Port of Antwerp</v>
      </c>
      <c r="K1056" s="6" t="s">
        <v>17</v>
      </c>
      <c r="L1056" s="20">
        <v>0.70833333333333337</v>
      </c>
      <c r="M1056" s="6" t="s">
        <v>17</v>
      </c>
      <c r="N1056" s="20">
        <v>0.33333333333333331</v>
      </c>
      <c r="O1056" t="s">
        <v>223</v>
      </c>
      <c r="P1056" t="s">
        <v>495</v>
      </c>
      <c r="Q1056" t="s">
        <v>223</v>
      </c>
      <c r="R1056" t="s">
        <v>223</v>
      </c>
      <c r="S1056" t="s">
        <v>223</v>
      </c>
    </row>
    <row r="1057" spans="1:19" ht="14.45" customHeight="1" x14ac:dyDescent="0.25">
      <c r="A1057" t="s">
        <v>70</v>
      </c>
      <c r="B1057" t="str">
        <f>VLOOKUP(D1057,'Plateformes multimodales'!A:I,9,FALSE)</f>
        <v>France</v>
      </c>
      <c r="C1057" s="6">
        <f>VLOOKUP(D1057,'Plateformes multimodales'!A:E,5,FALSE)</f>
        <v>13</v>
      </c>
      <c r="D1057" s="9" t="s">
        <v>336</v>
      </c>
      <c r="E1057" t="str">
        <f>VLOOKUP(D1057,'Plateformes multimodales'!A:B,2,FALSE)</f>
        <v>Seayard</v>
      </c>
      <c r="F1057" t="str">
        <f>VLOOKUP(H1057,'Plateformes multimodales'!A:I,9,FALSE)</f>
        <v>France</v>
      </c>
      <c r="G1057" s="6">
        <f>VLOOKUP(H1057,'Plateformes multimodales'!A:I,5,FALSE)</f>
        <v>33</v>
      </c>
      <c r="H1057" s="9" t="s">
        <v>238</v>
      </c>
      <c r="I1057" s="9" t="str">
        <f>VLOOKUP(H1057,'Plateformes multimodales'!A:B,2,FALSE)</f>
        <v>Naviland Cargo</v>
      </c>
      <c r="K1057" s="6" t="s">
        <v>15</v>
      </c>
      <c r="L1057" s="20">
        <v>0.41666666666666669</v>
      </c>
      <c r="M1057" s="6" t="s">
        <v>16</v>
      </c>
      <c r="N1057" s="20">
        <v>0.4375</v>
      </c>
      <c r="O1057" t="s">
        <v>223</v>
      </c>
      <c r="P1057" t="s">
        <v>495</v>
      </c>
      <c r="Q1057" t="s">
        <v>223</v>
      </c>
      <c r="R1057" t="s">
        <v>223</v>
      </c>
      <c r="S1057" t="s">
        <v>223</v>
      </c>
    </row>
    <row r="1058" spans="1:19" ht="14.45" customHeight="1" x14ac:dyDescent="0.25">
      <c r="A1058" t="s">
        <v>70</v>
      </c>
      <c r="B1058" t="str">
        <f>VLOOKUP(D1058,'Plateformes multimodales'!A:I,9,FALSE)</f>
        <v>France</v>
      </c>
      <c r="C1058" s="6">
        <f>VLOOKUP(D1058,'Plateformes multimodales'!A:E,5,FALSE)</f>
        <v>13</v>
      </c>
      <c r="D1058" s="9" t="s">
        <v>336</v>
      </c>
      <c r="E1058" t="str">
        <f>VLOOKUP(D1058,'Plateformes multimodales'!A:B,2,FALSE)</f>
        <v>Seayard</v>
      </c>
      <c r="F1058" t="str">
        <f>VLOOKUP(H1058,'Plateformes multimodales'!A:I,9,FALSE)</f>
        <v>France</v>
      </c>
      <c r="G1058" s="6">
        <f>VLOOKUP(H1058,'Plateformes multimodales'!A:I,5,FALSE)</f>
        <v>33</v>
      </c>
      <c r="H1058" s="9" t="s">
        <v>238</v>
      </c>
      <c r="I1058" s="9" t="str">
        <f>VLOOKUP(H1058,'Plateformes multimodales'!A:B,2,FALSE)</f>
        <v>Naviland Cargo</v>
      </c>
      <c r="K1058" s="6" t="s">
        <v>16</v>
      </c>
      <c r="L1058" s="20">
        <v>0.41666666666666669</v>
      </c>
      <c r="M1058" s="6" t="s">
        <v>19</v>
      </c>
      <c r="N1058" s="20">
        <v>0.4375</v>
      </c>
      <c r="O1058" t="s">
        <v>223</v>
      </c>
      <c r="P1058" t="s">
        <v>495</v>
      </c>
      <c r="Q1058" t="s">
        <v>223</v>
      </c>
      <c r="R1058" t="s">
        <v>223</v>
      </c>
      <c r="S1058" t="s">
        <v>223</v>
      </c>
    </row>
    <row r="1059" spans="1:19" ht="14.45" customHeight="1" x14ac:dyDescent="0.25">
      <c r="A1059" t="s">
        <v>70</v>
      </c>
      <c r="B1059" t="str">
        <f>VLOOKUP(D1059,'Plateformes multimodales'!A:I,9,FALSE)</f>
        <v>France</v>
      </c>
      <c r="C1059" s="6">
        <f>VLOOKUP(D1059,'Plateformes multimodales'!A:E,5,FALSE)</f>
        <v>13</v>
      </c>
      <c r="D1059" s="9" t="s">
        <v>336</v>
      </c>
      <c r="E1059" t="str">
        <f>VLOOKUP(D1059,'Plateformes multimodales'!A:B,2,FALSE)</f>
        <v>Seayard</v>
      </c>
      <c r="F1059" t="str">
        <f>VLOOKUP(H1059,'Plateformes multimodales'!A:I,9,FALSE)</f>
        <v>France</v>
      </c>
      <c r="G1059" s="6">
        <f>VLOOKUP(H1059,'Plateformes multimodales'!A:I,5,FALSE)</f>
        <v>33</v>
      </c>
      <c r="H1059" s="9" t="s">
        <v>238</v>
      </c>
      <c r="I1059" s="9" t="str">
        <f>VLOOKUP(H1059,'Plateformes multimodales'!A:B,2,FALSE)</f>
        <v>Naviland Cargo</v>
      </c>
      <c r="K1059" s="6" t="s">
        <v>19</v>
      </c>
      <c r="L1059" s="20">
        <v>0.41666666666666669</v>
      </c>
      <c r="M1059" s="6" t="s">
        <v>18</v>
      </c>
      <c r="N1059" s="20">
        <v>0.4375</v>
      </c>
      <c r="O1059" t="s">
        <v>223</v>
      </c>
      <c r="P1059" t="s">
        <v>495</v>
      </c>
      <c r="Q1059" t="s">
        <v>223</v>
      </c>
      <c r="R1059" t="s">
        <v>223</v>
      </c>
      <c r="S1059" t="s">
        <v>223</v>
      </c>
    </row>
    <row r="1060" spans="1:19" ht="14.45" customHeight="1" x14ac:dyDescent="0.25">
      <c r="A1060" t="s">
        <v>70</v>
      </c>
      <c r="B1060" t="str">
        <f>VLOOKUP(D1060,'Plateformes multimodales'!A:I,9,FALSE)</f>
        <v>France</v>
      </c>
      <c r="C1060" s="6">
        <f>VLOOKUP(D1060,'Plateformes multimodales'!A:E,5,FALSE)</f>
        <v>13</v>
      </c>
      <c r="D1060" s="9" t="s">
        <v>336</v>
      </c>
      <c r="E1060" t="str">
        <f>VLOOKUP(D1060,'Plateformes multimodales'!A:B,2,FALSE)</f>
        <v>Seayard</v>
      </c>
      <c r="F1060" t="str">
        <f>VLOOKUP(H1060,'Plateformes multimodales'!A:I,9,FALSE)</f>
        <v>France</v>
      </c>
      <c r="G1060" s="6">
        <f>VLOOKUP(H1060,'Plateformes multimodales'!A:I,5,FALSE)</f>
        <v>33</v>
      </c>
      <c r="H1060" s="9" t="s">
        <v>238</v>
      </c>
      <c r="I1060" s="9" t="str">
        <f>VLOOKUP(H1060,'Plateformes multimodales'!A:B,2,FALSE)</f>
        <v>Naviland Cargo</v>
      </c>
      <c r="K1060" s="6" t="s">
        <v>18</v>
      </c>
      <c r="L1060" s="20">
        <v>0.41666666666666669</v>
      </c>
      <c r="M1060" s="6" t="s">
        <v>17</v>
      </c>
      <c r="N1060" s="20">
        <v>0.4375</v>
      </c>
      <c r="O1060" t="s">
        <v>223</v>
      </c>
      <c r="P1060" t="s">
        <v>495</v>
      </c>
      <c r="Q1060" t="s">
        <v>223</v>
      </c>
      <c r="R1060" t="s">
        <v>223</v>
      </c>
      <c r="S1060" t="s">
        <v>223</v>
      </c>
    </row>
    <row r="1061" spans="1:19" ht="14.45" customHeight="1" x14ac:dyDescent="0.25">
      <c r="A1061" t="s">
        <v>70</v>
      </c>
      <c r="B1061" t="str">
        <f>VLOOKUP(D1061,'Plateformes multimodales'!A:I,9,FALSE)</f>
        <v>France</v>
      </c>
      <c r="C1061" s="6">
        <f>VLOOKUP(D1061,'Plateformes multimodales'!A:E,5,FALSE)</f>
        <v>13</v>
      </c>
      <c r="D1061" s="9" t="s">
        <v>336</v>
      </c>
      <c r="E1061" t="str">
        <f>VLOOKUP(D1061,'Plateformes multimodales'!A:B,2,FALSE)</f>
        <v>Seayard</v>
      </c>
      <c r="F1061" t="str">
        <f>VLOOKUP(H1061,'Plateformes multimodales'!A:I,9,FALSE)</f>
        <v>France</v>
      </c>
      <c r="G1061" s="6">
        <f>VLOOKUP(H1061,'Plateformes multimodales'!A:I,5,FALSE)</f>
        <v>33</v>
      </c>
      <c r="H1061" s="9" t="s">
        <v>238</v>
      </c>
      <c r="I1061" s="9" t="str">
        <f>VLOOKUP(H1061,'Plateformes multimodales'!A:B,2,FALSE)</f>
        <v>Naviland Cargo</v>
      </c>
      <c r="K1061" s="6" t="s">
        <v>17</v>
      </c>
      <c r="L1061" s="20">
        <v>0.41666666666666669</v>
      </c>
      <c r="M1061" s="6" t="s">
        <v>19</v>
      </c>
      <c r="N1061" s="20">
        <v>0.25</v>
      </c>
      <c r="O1061" t="s">
        <v>223</v>
      </c>
      <c r="P1061" t="s">
        <v>495</v>
      </c>
      <c r="Q1061" t="s">
        <v>223</v>
      </c>
      <c r="R1061" t="s">
        <v>223</v>
      </c>
      <c r="S1061" t="s">
        <v>223</v>
      </c>
    </row>
    <row r="1062" spans="1:19" ht="14.45" customHeight="1" x14ac:dyDescent="0.25">
      <c r="A1062" t="s">
        <v>70</v>
      </c>
      <c r="B1062" t="str">
        <f>VLOOKUP(D1062,'Plateformes multimodales'!A:I,9,FALSE)</f>
        <v>France</v>
      </c>
      <c r="C1062" s="6">
        <f>VLOOKUP(D1062,'Plateformes multimodales'!A:E,5,FALSE)</f>
        <v>13</v>
      </c>
      <c r="D1062" s="9" t="s">
        <v>336</v>
      </c>
      <c r="E1062" t="str">
        <f>VLOOKUP(D1062,'Plateformes multimodales'!A:B,2,FALSE)</f>
        <v>Seayard</v>
      </c>
      <c r="F1062" t="str">
        <f>VLOOKUP(H1062,'Plateformes multimodales'!A:I,9,FALSE)</f>
        <v>France</v>
      </c>
      <c r="G1062" s="6">
        <f>VLOOKUP(H1062,'Plateformes multimodales'!A:I,5,FALSE)</f>
        <v>31</v>
      </c>
      <c r="H1062" s="9" t="s">
        <v>299</v>
      </c>
      <c r="I1062" s="9" t="str">
        <f>VLOOKUP(H1062,'Plateformes multimodales'!A:B,2,FALSE)</f>
        <v>Naviland Cargo</v>
      </c>
      <c r="K1062" s="6" t="s">
        <v>15</v>
      </c>
      <c r="L1062" s="20">
        <v>0.41666666666666669</v>
      </c>
      <c r="M1062" s="6" t="s">
        <v>16</v>
      </c>
      <c r="N1062" s="20">
        <v>0.27083333333333331</v>
      </c>
      <c r="O1062" t="s">
        <v>223</v>
      </c>
      <c r="P1062" t="s">
        <v>495</v>
      </c>
      <c r="Q1062" t="s">
        <v>223</v>
      </c>
      <c r="R1062" t="s">
        <v>223</v>
      </c>
      <c r="S1062" t="s">
        <v>223</v>
      </c>
    </row>
    <row r="1063" spans="1:19" ht="14.45" customHeight="1" x14ac:dyDescent="0.25">
      <c r="A1063" t="s">
        <v>70</v>
      </c>
      <c r="B1063" t="str">
        <f>VLOOKUP(D1063,'Plateformes multimodales'!A:I,9,FALSE)</f>
        <v>France</v>
      </c>
      <c r="C1063" s="6">
        <f>VLOOKUP(D1063,'Plateformes multimodales'!A:E,5,FALSE)</f>
        <v>13</v>
      </c>
      <c r="D1063" s="9" t="s">
        <v>336</v>
      </c>
      <c r="E1063" t="str">
        <f>VLOOKUP(D1063,'Plateformes multimodales'!A:B,2,FALSE)</f>
        <v>Seayard</v>
      </c>
      <c r="F1063" t="str">
        <f>VLOOKUP(H1063,'Plateformes multimodales'!A:I,9,FALSE)</f>
        <v>France</v>
      </c>
      <c r="G1063" s="6">
        <f>VLOOKUP(H1063,'Plateformes multimodales'!A:I,5,FALSE)</f>
        <v>31</v>
      </c>
      <c r="H1063" s="9" t="s">
        <v>299</v>
      </c>
      <c r="I1063" s="9" t="str">
        <f>VLOOKUP(H1063,'Plateformes multimodales'!A:B,2,FALSE)</f>
        <v>Naviland Cargo</v>
      </c>
      <c r="K1063" s="6" t="s">
        <v>16</v>
      </c>
      <c r="L1063" s="20">
        <v>0.41666666666666669</v>
      </c>
      <c r="M1063" s="6" t="s">
        <v>19</v>
      </c>
      <c r="N1063" s="20">
        <v>0.27083333333333331</v>
      </c>
      <c r="O1063" t="s">
        <v>223</v>
      </c>
      <c r="P1063" t="s">
        <v>495</v>
      </c>
      <c r="Q1063" t="s">
        <v>223</v>
      </c>
      <c r="R1063" t="s">
        <v>223</v>
      </c>
      <c r="S1063" t="s">
        <v>223</v>
      </c>
    </row>
    <row r="1064" spans="1:19" ht="14.45" customHeight="1" x14ac:dyDescent="0.25">
      <c r="A1064" t="s">
        <v>70</v>
      </c>
      <c r="B1064" t="str">
        <f>VLOOKUP(D1064,'Plateformes multimodales'!A:I,9,FALSE)</f>
        <v>France</v>
      </c>
      <c r="C1064" s="6">
        <f>VLOOKUP(D1064,'Plateformes multimodales'!A:E,5,FALSE)</f>
        <v>13</v>
      </c>
      <c r="D1064" s="9" t="s">
        <v>336</v>
      </c>
      <c r="E1064" t="str">
        <f>VLOOKUP(D1064,'Plateformes multimodales'!A:B,2,FALSE)</f>
        <v>Seayard</v>
      </c>
      <c r="F1064" t="str">
        <f>VLOOKUP(H1064,'Plateformes multimodales'!A:I,9,FALSE)</f>
        <v>France</v>
      </c>
      <c r="G1064" s="6">
        <f>VLOOKUP(H1064,'Plateformes multimodales'!A:I,5,FALSE)</f>
        <v>31</v>
      </c>
      <c r="H1064" s="9" t="s">
        <v>299</v>
      </c>
      <c r="I1064" s="9" t="str">
        <f>VLOOKUP(H1064,'Plateformes multimodales'!A:B,2,FALSE)</f>
        <v>Naviland Cargo</v>
      </c>
      <c r="K1064" s="6" t="s">
        <v>19</v>
      </c>
      <c r="L1064" s="20">
        <v>0.41666666666666669</v>
      </c>
      <c r="M1064" s="6" t="s">
        <v>18</v>
      </c>
      <c r="N1064" s="20">
        <v>0.27083333333333331</v>
      </c>
      <c r="O1064" t="s">
        <v>223</v>
      </c>
      <c r="P1064" t="s">
        <v>495</v>
      </c>
      <c r="Q1064" t="s">
        <v>223</v>
      </c>
      <c r="R1064" t="s">
        <v>223</v>
      </c>
      <c r="S1064" t="s">
        <v>223</v>
      </c>
    </row>
    <row r="1065" spans="1:19" ht="14.45" customHeight="1" x14ac:dyDescent="0.25">
      <c r="A1065" t="s">
        <v>70</v>
      </c>
      <c r="B1065" t="str">
        <f>VLOOKUP(D1065,'Plateformes multimodales'!A:I,9,FALSE)</f>
        <v>France</v>
      </c>
      <c r="C1065" s="6">
        <f>VLOOKUP(D1065,'Plateformes multimodales'!A:E,5,FALSE)</f>
        <v>13</v>
      </c>
      <c r="D1065" s="9" t="s">
        <v>336</v>
      </c>
      <c r="E1065" t="str">
        <f>VLOOKUP(D1065,'Plateformes multimodales'!A:B,2,FALSE)</f>
        <v>Seayard</v>
      </c>
      <c r="F1065" t="str">
        <f>VLOOKUP(H1065,'Plateformes multimodales'!A:I,9,FALSE)</f>
        <v>France</v>
      </c>
      <c r="G1065" s="6">
        <f>VLOOKUP(H1065,'Plateformes multimodales'!A:I,5,FALSE)</f>
        <v>31</v>
      </c>
      <c r="H1065" s="9" t="s">
        <v>299</v>
      </c>
      <c r="I1065" s="9" t="str">
        <f>VLOOKUP(H1065,'Plateformes multimodales'!A:B,2,FALSE)</f>
        <v>Naviland Cargo</v>
      </c>
      <c r="K1065" s="6" t="s">
        <v>18</v>
      </c>
      <c r="L1065" s="20">
        <v>0.41666666666666669</v>
      </c>
      <c r="M1065" s="6" t="s">
        <v>17</v>
      </c>
      <c r="N1065" s="20">
        <v>0.27083333333333331</v>
      </c>
      <c r="O1065" t="s">
        <v>223</v>
      </c>
      <c r="P1065" t="s">
        <v>495</v>
      </c>
      <c r="Q1065" t="s">
        <v>223</v>
      </c>
      <c r="R1065" t="s">
        <v>223</v>
      </c>
      <c r="S1065" t="s">
        <v>223</v>
      </c>
    </row>
    <row r="1066" spans="1:19" ht="14.45" customHeight="1" x14ac:dyDescent="0.25">
      <c r="A1066" t="s">
        <v>70</v>
      </c>
      <c r="B1066" t="str">
        <f>VLOOKUP(D1066,'Plateformes multimodales'!A:I,9,FALSE)</f>
        <v>France</v>
      </c>
      <c r="C1066" s="6">
        <f>VLOOKUP(D1066,'Plateformes multimodales'!A:E,5,FALSE)</f>
        <v>13</v>
      </c>
      <c r="D1066" s="9" t="s">
        <v>336</v>
      </c>
      <c r="E1066" t="str">
        <f>VLOOKUP(D1066,'Plateformes multimodales'!A:B,2,FALSE)</f>
        <v>Seayard</v>
      </c>
      <c r="F1066" t="str">
        <f>VLOOKUP(H1066,'Plateformes multimodales'!A:I,9,FALSE)</f>
        <v>France</v>
      </c>
      <c r="G1066" s="6">
        <f>VLOOKUP(H1066,'Plateformes multimodales'!A:I,5,FALSE)</f>
        <v>31</v>
      </c>
      <c r="H1066" s="9" t="s">
        <v>299</v>
      </c>
      <c r="I1066" s="9" t="str">
        <f>VLOOKUP(H1066,'Plateformes multimodales'!A:B,2,FALSE)</f>
        <v>Naviland Cargo</v>
      </c>
      <c r="K1066" s="6" t="s">
        <v>17</v>
      </c>
      <c r="L1066" s="20">
        <v>0.41666666666666669</v>
      </c>
      <c r="M1066" s="6" t="s">
        <v>19</v>
      </c>
      <c r="N1066" s="20">
        <v>0.27083333333333331</v>
      </c>
      <c r="O1066" t="s">
        <v>223</v>
      </c>
      <c r="P1066" t="s">
        <v>495</v>
      </c>
      <c r="Q1066" t="s">
        <v>223</v>
      </c>
      <c r="R1066" t="s">
        <v>223</v>
      </c>
      <c r="S1066" t="s">
        <v>223</v>
      </c>
    </row>
    <row r="1067" spans="1:19" ht="14.45" customHeight="1" x14ac:dyDescent="0.25">
      <c r="A1067" t="s">
        <v>70</v>
      </c>
      <c r="B1067" t="str">
        <f>VLOOKUP(D1067,'Plateformes multimodales'!A:I,9,FALSE)</f>
        <v>France</v>
      </c>
      <c r="C1067" s="6">
        <f>VLOOKUP(D1067,'Plateformes multimodales'!A:E,5,FALSE)</f>
        <v>13</v>
      </c>
      <c r="D1067" s="9" t="s">
        <v>336</v>
      </c>
      <c r="E1067" t="str">
        <f>VLOOKUP(D1067,'Plateformes multimodales'!A:B,2,FALSE)</f>
        <v>Seayard</v>
      </c>
      <c r="F1067" t="str">
        <f>VLOOKUP(H1067,'Plateformes multimodales'!A:I,9,FALSE)</f>
        <v>France</v>
      </c>
      <c r="G1067" s="6">
        <f>VLOOKUP(H1067,'Plateformes multimodales'!A:I,5,FALSE)</f>
        <v>21</v>
      </c>
      <c r="H1067" s="9" t="s">
        <v>68</v>
      </c>
      <c r="I1067" s="9" t="str">
        <f>VLOOKUP(H1067,'Plateformes multimodales'!A:B,2,FALSE)</f>
        <v>Naviland Cargo</v>
      </c>
      <c r="K1067" s="6" t="s">
        <v>15</v>
      </c>
      <c r="L1067" s="20">
        <v>0.70833333333333337</v>
      </c>
      <c r="M1067" s="6" t="s">
        <v>19</v>
      </c>
      <c r="N1067" s="20">
        <v>0.33333333333333331</v>
      </c>
      <c r="O1067" t="s">
        <v>223</v>
      </c>
      <c r="P1067" t="s">
        <v>495</v>
      </c>
      <c r="Q1067" t="s">
        <v>223</v>
      </c>
      <c r="R1067" t="s">
        <v>223</v>
      </c>
      <c r="S1067" t="s">
        <v>223</v>
      </c>
    </row>
    <row r="1068" spans="1:19" ht="14.45" customHeight="1" x14ac:dyDescent="0.25">
      <c r="A1068" t="s">
        <v>70</v>
      </c>
      <c r="B1068" t="str">
        <f>VLOOKUP(D1068,'Plateformes multimodales'!A:I,9,FALSE)</f>
        <v>France</v>
      </c>
      <c r="C1068" s="6">
        <f>VLOOKUP(D1068,'Plateformes multimodales'!A:E,5,FALSE)</f>
        <v>13</v>
      </c>
      <c r="D1068" s="9" t="s">
        <v>336</v>
      </c>
      <c r="E1068" t="str">
        <f>VLOOKUP(D1068,'Plateformes multimodales'!A:B,2,FALSE)</f>
        <v>Seayard</v>
      </c>
      <c r="F1068" t="str">
        <f>VLOOKUP(H1068,'Plateformes multimodales'!A:I,9,FALSE)</f>
        <v>France</v>
      </c>
      <c r="G1068" s="6">
        <f>VLOOKUP(H1068,'Plateformes multimodales'!A:I,5,FALSE)</f>
        <v>21</v>
      </c>
      <c r="H1068" s="9" t="s">
        <v>68</v>
      </c>
      <c r="I1068" s="9" t="str">
        <f>VLOOKUP(H1068,'Plateformes multimodales'!A:B,2,FALSE)</f>
        <v>Naviland Cargo</v>
      </c>
      <c r="K1068" s="6" t="s">
        <v>16</v>
      </c>
      <c r="L1068" s="20">
        <v>0.70833333333333337</v>
      </c>
      <c r="M1068" s="6" t="s">
        <v>18</v>
      </c>
      <c r="N1068" s="20">
        <v>0.33333333333333331</v>
      </c>
      <c r="O1068" t="s">
        <v>223</v>
      </c>
      <c r="P1068" t="s">
        <v>495</v>
      </c>
      <c r="Q1068" t="s">
        <v>223</v>
      </c>
      <c r="R1068" t="s">
        <v>223</v>
      </c>
      <c r="S1068" t="s">
        <v>223</v>
      </c>
    </row>
    <row r="1069" spans="1:19" ht="14.45" customHeight="1" x14ac:dyDescent="0.25">
      <c r="A1069" t="s">
        <v>70</v>
      </c>
      <c r="B1069" t="str">
        <f>VLOOKUP(D1069,'Plateformes multimodales'!A:I,9,FALSE)</f>
        <v>France</v>
      </c>
      <c r="C1069" s="6">
        <f>VLOOKUP(D1069,'Plateformes multimodales'!A:E,5,FALSE)</f>
        <v>13</v>
      </c>
      <c r="D1069" s="9" t="s">
        <v>336</v>
      </c>
      <c r="E1069" t="str">
        <f>VLOOKUP(D1069,'Plateformes multimodales'!A:B,2,FALSE)</f>
        <v>Seayard</v>
      </c>
      <c r="F1069" t="str">
        <f>VLOOKUP(H1069,'Plateformes multimodales'!A:I,9,FALSE)</f>
        <v>France</v>
      </c>
      <c r="G1069" s="6">
        <f>VLOOKUP(H1069,'Plateformes multimodales'!A:I,5,FALSE)</f>
        <v>21</v>
      </c>
      <c r="H1069" s="9" t="s">
        <v>68</v>
      </c>
      <c r="I1069" s="9" t="str">
        <f>VLOOKUP(H1069,'Plateformes multimodales'!A:B,2,FALSE)</f>
        <v>Naviland Cargo</v>
      </c>
      <c r="K1069" s="6" t="s">
        <v>19</v>
      </c>
      <c r="L1069" s="20">
        <v>0.70833333333333337</v>
      </c>
      <c r="M1069" s="6" t="s">
        <v>17</v>
      </c>
      <c r="N1069" s="20">
        <v>0.33333333333333331</v>
      </c>
      <c r="O1069" t="s">
        <v>223</v>
      </c>
      <c r="P1069" t="s">
        <v>495</v>
      </c>
      <c r="Q1069" t="s">
        <v>223</v>
      </c>
      <c r="R1069" t="s">
        <v>223</v>
      </c>
      <c r="S1069" t="s">
        <v>223</v>
      </c>
    </row>
    <row r="1070" spans="1:19" ht="14.45" customHeight="1" x14ac:dyDescent="0.25">
      <c r="A1070" t="s">
        <v>70</v>
      </c>
      <c r="B1070" t="str">
        <f>VLOOKUP(D1070,'Plateformes multimodales'!A:I,9,FALSE)</f>
        <v>France</v>
      </c>
      <c r="C1070" s="6">
        <f>VLOOKUP(D1070,'Plateformes multimodales'!A:E,5,FALSE)</f>
        <v>13</v>
      </c>
      <c r="D1070" s="9" t="s">
        <v>336</v>
      </c>
      <c r="E1070" t="str">
        <f>VLOOKUP(D1070,'Plateformes multimodales'!A:B,2,FALSE)</f>
        <v>Seayard</v>
      </c>
      <c r="F1070" t="str">
        <f>VLOOKUP(H1070,'Plateformes multimodales'!A:I,9,FALSE)</f>
        <v>France</v>
      </c>
      <c r="G1070" s="6">
        <f>VLOOKUP(H1070,'Plateformes multimodales'!A:I,5,FALSE)</f>
        <v>21</v>
      </c>
      <c r="H1070" s="9" t="s">
        <v>68</v>
      </c>
      <c r="I1070" s="9" t="str">
        <f>VLOOKUP(H1070,'Plateformes multimodales'!A:B,2,FALSE)</f>
        <v>Naviland Cargo</v>
      </c>
      <c r="K1070" s="6" t="s">
        <v>18</v>
      </c>
      <c r="L1070" s="20">
        <v>0.70833333333333337</v>
      </c>
      <c r="M1070" s="6" t="s">
        <v>19</v>
      </c>
      <c r="N1070" s="20">
        <v>0.33333333333333331</v>
      </c>
      <c r="O1070" t="s">
        <v>223</v>
      </c>
      <c r="P1070" t="s">
        <v>495</v>
      </c>
      <c r="Q1070" t="s">
        <v>223</v>
      </c>
      <c r="R1070" t="s">
        <v>223</v>
      </c>
      <c r="S1070" t="s">
        <v>223</v>
      </c>
    </row>
    <row r="1071" spans="1:19" ht="14.45" customHeight="1" x14ac:dyDescent="0.25">
      <c r="A1071" t="s">
        <v>70</v>
      </c>
      <c r="B1071" t="str">
        <f>VLOOKUP(D1071,'Plateformes multimodales'!A:I,9,FALSE)</f>
        <v>France</v>
      </c>
      <c r="C1071" s="6">
        <f>VLOOKUP(D1071,'Plateformes multimodales'!A:E,5,FALSE)</f>
        <v>13</v>
      </c>
      <c r="D1071" s="9" t="s">
        <v>336</v>
      </c>
      <c r="E1071" t="str">
        <f>VLOOKUP(D1071,'Plateformes multimodales'!A:B,2,FALSE)</f>
        <v>Seayard</v>
      </c>
      <c r="F1071" t="str">
        <f>VLOOKUP(H1071,'Plateformes multimodales'!A:I,9,FALSE)</f>
        <v>France</v>
      </c>
      <c r="G1071" s="6">
        <f>VLOOKUP(H1071,'Plateformes multimodales'!A:I,5,FALSE)</f>
        <v>21</v>
      </c>
      <c r="H1071" s="9" t="s">
        <v>68</v>
      </c>
      <c r="I1071" s="9" t="str">
        <f>VLOOKUP(H1071,'Plateformes multimodales'!A:B,2,FALSE)</f>
        <v>Naviland Cargo</v>
      </c>
      <c r="K1071" s="6" t="s">
        <v>17</v>
      </c>
      <c r="L1071" s="20">
        <v>0.70833333333333337</v>
      </c>
      <c r="M1071" s="6" t="s">
        <v>18</v>
      </c>
      <c r="N1071" s="20">
        <v>0.33333333333333331</v>
      </c>
      <c r="O1071" t="s">
        <v>223</v>
      </c>
      <c r="P1071" t="s">
        <v>495</v>
      </c>
      <c r="Q1071" t="s">
        <v>223</v>
      </c>
      <c r="R1071" t="s">
        <v>223</v>
      </c>
      <c r="S1071" t="s">
        <v>223</v>
      </c>
    </row>
    <row r="1072" spans="1:19" ht="14.45" customHeight="1" x14ac:dyDescent="0.25">
      <c r="A1072" t="s">
        <v>70</v>
      </c>
      <c r="B1072" t="str">
        <f>VLOOKUP(D1072,'Plateformes multimodales'!A:I,9,FALSE)</f>
        <v>France</v>
      </c>
      <c r="C1072" s="6">
        <f>VLOOKUP(D1072,'Plateformes multimodales'!A:E,5,FALSE)</f>
        <v>13</v>
      </c>
      <c r="D1072" s="9" t="s">
        <v>336</v>
      </c>
      <c r="E1072" t="str">
        <f>VLOOKUP(D1072,'Plateformes multimodales'!A:B,2,FALSE)</f>
        <v>Seayard</v>
      </c>
      <c r="F1072" t="str">
        <f>VLOOKUP(H1072,'Plateformes multimodales'!A:I,9,FALSE)</f>
        <v>France</v>
      </c>
      <c r="G1072" s="6">
        <f>VLOOKUP(H1072,'Plateformes multimodales'!A:I,5,FALSE)</f>
        <v>76</v>
      </c>
      <c r="H1072" s="9" t="s">
        <v>337</v>
      </c>
      <c r="I1072" s="9" t="str">
        <f>VLOOKUP(H1072,'Plateformes multimodales'!A:B,2,FALSE)</f>
        <v>Le Havre Terminal Exploitation</v>
      </c>
      <c r="K1072" s="6" t="s">
        <v>15</v>
      </c>
      <c r="L1072" s="20">
        <v>0.45833333333333331</v>
      </c>
      <c r="M1072" s="6" t="s">
        <v>19</v>
      </c>
      <c r="N1072" s="20">
        <v>0.54166666666666663</v>
      </c>
      <c r="O1072" t="s">
        <v>223</v>
      </c>
      <c r="P1072" t="s">
        <v>495</v>
      </c>
      <c r="Q1072" t="s">
        <v>223</v>
      </c>
      <c r="R1072" t="s">
        <v>223</v>
      </c>
      <c r="S1072" t="s">
        <v>223</v>
      </c>
    </row>
    <row r="1073" spans="1:19" ht="14.45" customHeight="1" x14ac:dyDescent="0.25">
      <c r="A1073" t="s">
        <v>70</v>
      </c>
      <c r="B1073" t="str">
        <f>VLOOKUP(D1073,'Plateformes multimodales'!A:I,9,FALSE)</f>
        <v>France</v>
      </c>
      <c r="C1073" s="6">
        <f>VLOOKUP(D1073,'Plateformes multimodales'!A:E,5,FALSE)</f>
        <v>13</v>
      </c>
      <c r="D1073" s="9" t="s">
        <v>336</v>
      </c>
      <c r="E1073" t="str">
        <f>VLOOKUP(D1073,'Plateformes multimodales'!A:B,2,FALSE)</f>
        <v>Seayard</v>
      </c>
      <c r="F1073" t="str">
        <f>VLOOKUP(H1073,'Plateformes multimodales'!A:I,9,FALSE)</f>
        <v>France</v>
      </c>
      <c r="G1073" s="6">
        <f>VLOOKUP(H1073,'Plateformes multimodales'!A:I,5,FALSE)</f>
        <v>76</v>
      </c>
      <c r="H1073" s="9" t="s">
        <v>337</v>
      </c>
      <c r="I1073" s="9" t="str">
        <f>VLOOKUP(H1073,'Plateformes multimodales'!A:B,2,FALSE)</f>
        <v>Le Havre Terminal Exploitation</v>
      </c>
      <c r="K1073" s="6" t="s">
        <v>16</v>
      </c>
      <c r="L1073" s="20">
        <v>0.45833333333333331</v>
      </c>
      <c r="M1073" s="6" t="s">
        <v>18</v>
      </c>
      <c r="N1073" s="20">
        <v>0.54166666666666663</v>
      </c>
      <c r="O1073" t="s">
        <v>223</v>
      </c>
      <c r="P1073" t="s">
        <v>495</v>
      </c>
      <c r="Q1073" t="s">
        <v>223</v>
      </c>
      <c r="R1073" t="s">
        <v>223</v>
      </c>
      <c r="S1073" t="s">
        <v>223</v>
      </c>
    </row>
    <row r="1074" spans="1:19" ht="14.45" customHeight="1" x14ac:dyDescent="0.25">
      <c r="A1074" t="s">
        <v>70</v>
      </c>
      <c r="B1074" t="str">
        <f>VLOOKUP(D1074,'Plateformes multimodales'!A:I,9,FALSE)</f>
        <v>France</v>
      </c>
      <c r="C1074" s="6">
        <f>VLOOKUP(D1074,'Plateformes multimodales'!A:E,5,FALSE)</f>
        <v>13</v>
      </c>
      <c r="D1074" s="9" t="s">
        <v>336</v>
      </c>
      <c r="E1074" t="str">
        <f>VLOOKUP(D1074,'Plateformes multimodales'!A:B,2,FALSE)</f>
        <v>Seayard</v>
      </c>
      <c r="F1074" t="str">
        <f>VLOOKUP(H1074,'Plateformes multimodales'!A:I,9,FALSE)</f>
        <v>France</v>
      </c>
      <c r="G1074" s="6">
        <f>VLOOKUP(H1074,'Plateformes multimodales'!A:I,5,FALSE)</f>
        <v>76</v>
      </c>
      <c r="H1074" s="9" t="s">
        <v>337</v>
      </c>
      <c r="I1074" s="9" t="str">
        <f>VLOOKUP(H1074,'Plateformes multimodales'!A:B,2,FALSE)</f>
        <v>Le Havre Terminal Exploitation</v>
      </c>
      <c r="K1074" s="6" t="s">
        <v>19</v>
      </c>
      <c r="L1074" s="20">
        <v>0.45833333333333331</v>
      </c>
      <c r="M1074" s="6" t="s">
        <v>17</v>
      </c>
      <c r="N1074" s="20">
        <v>0.54166666666666663</v>
      </c>
      <c r="O1074" t="s">
        <v>223</v>
      </c>
      <c r="P1074" t="s">
        <v>495</v>
      </c>
      <c r="Q1074" t="s">
        <v>223</v>
      </c>
      <c r="R1074" t="s">
        <v>223</v>
      </c>
      <c r="S1074" t="s">
        <v>223</v>
      </c>
    </row>
    <row r="1075" spans="1:19" ht="14.45" customHeight="1" x14ac:dyDescent="0.25">
      <c r="A1075" t="s">
        <v>70</v>
      </c>
      <c r="B1075" t="str">
        <f>VLOOKUP(D1075,'Plateformes multimodales'!A:I,9,FALSE)</f>
        <v>France</v>
      </c>
      <c r="C1075" s="6">
        <f>VLOOKUP(D1075,'Plateformes multimodales'!A:E,5,FALSE)</f>
        <v>13</v>
      </c>
      <c r="D1075" s="9" t="s">
        <v>336</v>
      </c>
      <c r="E1075" t="str">
        <f>VLOOKUP(D1075,'Plateformes multimodales'!A:B,2,FALSE)</f>
        <v>Seayard</v>
      </c>
      <c r="F1075" t="str">
        <f>VLOOKUP(H1075,'Plateformes multimodales'!A:I,9,FALSE)</f>
        <v>France</v>
      </c>
      <c r="G1075" s="6">
        <f>VLOOKUP(H1075,'Plateformes multimodales'!A:I,5,FALSE)</f>
        <v>76</v>
      </c>
      <c r="H1075" s="9" t="s">
        <v>337</v>
      </c>
      <c r="I1075" s="9" t="str">
        <f>VLOOKUP(H1075,'Plateformes multimodales'!A:B,2,FALSE)</f>
        <v>Le Havre Terminal Exploitation</v>
      </c>
      <c r="K1075" s="6" t="s">
        <v>18</v>
      </c>
      <c r="L1075" s="20">
        <v>0.45833333333333331</v>
      </c>
      <c r="M1075" s="6" t="s">
        <v>19</v>
      </c>
      <c r="N1075" s="20">
        <v>0.33333333333333331</v>
      </c>
      <c r="O1075" t="s">
        <v>223</v>
      </c>
      <c r="P1075" t="s">
        <v>495</v>
      </c>
      <c r="Q1075" t="s">
        <v>223</v>
      </c>
      <c r="R1075" t="s">
        <v>223</v>
      </c>
      <c r="S1075" t="s">
        <v>223</v>
      </c>
    </row>
    <row r="1076" spans="1:19" ht="14.45" customHeight="1" x14ac:dyDescent="0.25">
      <c r="A1076" t="s">
        <v>70</v>
      </c>
      <c r="B1076" t="str">
        <f>VLOOKUP(D1076,'Plateformes multimodales'!A:I,9,FALSE)</f>
        <v>France</v>
      </c>
      <c r="C1076" s="6">
        <f>VLOOKUP(D1076,'Plateformes multimodales'!A:E,5,FALSE)</f>
        <v>13</v>
      </c>
      <c r="D1076" s="9" t="s">
        <v>336</v>
      </c>
      <c r="E1076" t="str">
        <f>VLOOKUP(D1076,'Plateformes multimodales'!A:B,2,FALSE)</f>
        <v>Seayard</v>
      </c>
      <c r="F1076" t="str">
        <f>VLOOKUP(H1076,'Plateformes multimodales'!A:I,9,FALSE)</f>
        <v>France</v>
      </c>
      <c r="G1076" s="6">
        <f>VLOOKUP(H1076,'Plateformes multimodales'!A:I,5,FALSE)</f>
        <v>76</v>
      </c>
      <c r="H1076" s="9" t="s">
        <v>337</v>
      </c>
      <c r="I1076" s="9" t="str">
        <f>VLOOKUP(H1076,'Plateformes multimodales'!A:B,2,FALSE)</f>
        <v>Le Havre Terminal Exploitation</v>
      </c>
      <c r="K1076" s="6" t="s">
        <v>17</v>
      </c>
      <c r="L1076" s="20">
        <v>0.45833333333333331</v>
      </c>
      <c r="M1076" s="6" t="s">
        <v>18</v>
      </c>
      <c r="N1076" s="20">
        <v>0.54166666666666663</v>
      </c>
      <c r="O1076" t="s">
        <v>223</v>
      </c>
      <c r="P1076" t="s">
        <v>495</v>
      </c>
      <c r="Q1076" t="s">
        <v>223</v>
      </c>
      <c r="R1076" t="s">
        <v>223</v>
      </c>
      <c r="S1076" t="s">
        <v>223</v>
      </c>
    </row>
    <row r="1077" spans="1:19" ht="14.45" customHeight="1" x14ac:dyDescent="0.25">
      <c r="A1077" t="s">
        <v>70</v>
      </c>
      <c r="B1077" t="str">
        <f>VLOOKUP(D1077,'Plateformes multimodales'!A:I,9,FALSE)</f>
        <v>France</v>
      </c>
      <c r="C1077" s="6">
        <f>VLOOKUP(D1077,'Plateformes multimodales'!A:E,5,FALSE)</f>
        <v>13</v>
      </c>
      <c r="D1077" s="9" t="s">
        <v>336</v>
      </c>
      <c r="E1077" t="str">
        <f>VLOOKUP(D1077,'Plateformes multimodales'!A:B,2,FALSE)</f>
        <v>Seayard</v>
      </c>
      <c r="F1077" t="str">
        <f>VLOOKUP(H1077,'Plateformes multimodales'!A:I,9,FALSE)</f>
        <v>France</v>
      </c>
      <c r="G1077" s="6">
        <f>VLOOKUP(H1077,'Plateformes multimodales'!A:I,5,FALSE)</f>
        <v>76</v>
      </c>
      <c r="H1077" s="9" t="s">
        <v>273</v>
      </c>
      <c r="I1077" s="9" t="str">
        <f>VLOOKUP(H1077,'Plateformes multimodales'!A:B,2,FALSE)</f>
        <v>Naviland Cargo</v>
      </c>
      <c r="K1077" s="6" t="s">
        <v>15</v>
      </c>
      <c r="L1077" s="20">
        <v>0.45833333333333331</v>
      </c>
      <c r="M1077" s="6" t="s">
        <v>19</v>
      </c>
      <c r="N1077" s="20">
        <v>0.54166666666666663</v>
      </c>
      <c r="O1077" t="s">
        <v>223</v>
      </c>
      <c r="P1077" t="s">
        <v>495</v>
      </c>
      <c r="Q1077" t="s">
        <v>223</v>
      </c>
      <c r="R1077" t="s">
        <v>223</v>
      </c>
      <c r="S1077" t="s">
        <v>223</v>
      </c>
    </row>
    <row r="1078" spans="1:19" ht="14.45" customHeight="1" x14ac:dyDescent="0.25">
      <c r="A1078" t="s">
        <v>70</v>
      </c>
      <c r="B1078" t="str">
        <f>VLOOKUP(D1078,'Plateformes multimodales'!A:I,9,FALSE)</f>
        <v>France</v>
      </c>
      <c r="C1078" s="6">
        <f>VLOOKUP(D1078,'Plateformes multimodales'!A:E,5,FALSE)</f>
        <v>13</v>
      </c>
      <c r="D1078" s="9" t="s">
        <v>336</v>
      </c>
      <c r="E1078" t="str">
        <f>VLOOKUP(D1078,'Plateformes multimodales'!A:B,2,FALSE)</f>
        <v>Seayard</v>
      </c>
      <c r="F1078" t="str">
        <f>VLOOKUP(H1078,'Plateformes multimodales'!A:I,9,FALSE)</f>
        <v>France</v>
      </c>
      <c r="G1078" s="6">
        <f>VLOOKUP(H1078,'Plateformes multimodales'!A:I,5,FALSE)</f>
        <v>76</v>
      </c>
      <c r="H1078" s="9" t="s">
        <v>273</v>
      </c>
      <c r="I1078" s="9" t="str">
        <f>VLOOKUP(H1078,'Plateformes multimodales'!A:B,2,FALSE)</f>
        <v>Naviland Cargo</v>
      </c>
      <c r="K1078" s="6" t="s">
        <v>16</v>
      </c>
      <c r="L1078" s="20">
        <v>0.45833333333333331</v>
      </c>
      <c r="M1078" s="6" t="s">
        <v>18</v>
      </c>
      <c r="N1078" s="20">
        <v>0.54166666666666663</v>
      </c>
      <c r="O1078" t="s">
        <v>223</v>
      </c>
      <c r="P1078" t="s">
        <v>495</v>
      </c>
      <c r="Q1078" t="s">
        <v>223</v>
      </c>
      <c r="R1078" t="s">
        <v>223</v>
      </c>
      <c r="S1078" t="s">
        <v>223</v>
      </c>
    </row>
    <row r="1079" spans="1:19" ht="14.45" customHeight="1" x14ac:dyDescent="0.25">
      <c r="A1079" t="s">
        <v>70</v>
      </c>
      <c r="B1079" t="str">
        <f>VLOOKUP(D1079,'Plateformes multimodales'!A:I,9,FALSE)</f>
        <v>France</v>
      </c>
      <c r="C1079" s="6">
        <f>VLOOKUP(D1079,'Plateformes multimodales'!A:E,5,FALSE)</f>
        <v>13</v>
      </c>
      <c r="D1079" s="9" t="s">
        <v>336</v>
      </c>
      <c r="E1079" t="str">
        <f>VLOOKUP(D1079,'Plateformes multimodales'!A:B,2,FALSE)</f>
        <v>Seayard</v>
      </c>
      <c r="F1079" t="str">
        <f>VLOOKUP(H1079,'Plateformes multimodales'!A:I,9,FALSE)</f>
        <v>France</v>
      </c>
      <c r="G1079" s="6">
        <f>VLOOKUP(H1079,'Plateformes multimodales'!A:I,5,FALSE)</f>
        <v>76</v>
      </c>
      <c r="H1079" s="9" t="s">
        <v>273</v>
      </c>
      <c r="I1079" s="9" t="str">
        <f>VLOOKUP(H1079,'Plateformes multimodales'!A:B,2,FALSE)</f>
        <v>Naviland Cargo</v>
      </c>
      <c r="K1079" s="6" t="s">
        <v>19</v>
      </c>
      <c r="L1079" s="20">
        <v>0.45833333333333331</v>
      </c>
      <c r="M1079" s="6" t="s">
        <v>17</v>
      </c>
      <c r="N1079" s="20">
        <v>0.54166666666666663</v>
      </c>
      <c r="O1079" t="s">
        <v>223</v>
      </c>
      <c r="P1079" t="s">
        <v>495</v>
      </c>
      <c r="Q1079" t="s">
        <v>223</v>
      </c>
      <c r="R1079" t="s">
        <v>223</v>
      </c>
      <c r="S1079" t="s">
        <v>223</v>
      </c>
    </row>
    <row r="1080" spans="1:19" ht="14.45" customHeight="1" x14ac:dyDescent="0.25">
      <c r="A1080" t="s">
        <v>70</v>
      </c>
      <c r="B1080" t="str">
        <f>VLOOKUP(D1080,'Plateformes multimodales'!A:I,9,FALSE)</f>
        <v>France</v>
      </c>
      <c r="C1080" s="6">
        <f>VLOOKUP(D1080,'Plateformes multimodales'!A:E,5,FALSE)</f>
        <v>13</v>
      </c>
      <c r="D1080" s="9" t="s">
        <v>336</v>
      </c>
      <c r="E1080" t="str">
        <f>VLOOKUP(D1080,'Plateformes multimodales'!A:B,2,FALSE)</f>
        <v>Seayard</v>
      </c>
      <c r="F1080" t="str">
        <f>VLOOKUP(H1080,'Plateformes multimodales'!A:I,9,FALSE)</f>
        <v>France</v>
      </c>
      <c r="G1080" s="6">
        <f>VLOOKUP(H1080,'Plateformes multimodales'!A:I,5,FALSE)</f>
        <v>76</v>
      </c>
      <c r="H1080" s="9" t="s">
        <v>273</v>
      </c>
      <c r="I1080" s="9" t="str">
        <f>VLOOKUP(H1080,'Plateformes multimodales'!A:B,2,FALSE)</f>
        <v>Naviland Cargo</v>
      </c>
      <c r="K1080" s="6" t="s">
        <v>18</v>
      </c>
      <c r="L1080" s="20">
        <v>0.45833333333333331</v>
      </c>
      <c r="M1080" s="6" t="s">
        <v>19</v>
      </c>
      <c r="N1080" s="20">
        <v>0.33333333333333331</v>
      </c>
      <c r="O1080" t="s">
        <v>223</v>
      </c>
      <c r="P1080" t="s">
        <v>495</v>
      </c>
      <c r="Q1080" t="s">
        <v>223</v>
      </c>
      <c r="R1080" t="s">
        <v>223</v>
      </c>
      <c r="S1080" t="s">
        <v>223</v>
      </c>
    </row>
    <row r="1081" spans="1:19" ht="14.45" customHeight="1" x14ac:dyDescent="0.25">
      <c r="A1081" t="s">
        <v>70</v>
      </c>
      <c r="B1081" t="str">
        <f>VLOOKUP(D1081,'Plateformes multimodales'!A:I,9,FALSE)</f>
        <v>France</v>
      </c>
      <c r="C1081" s="6">
        <f>VLOOKUP(D1081,'Plateformes multimodales'!A:E,5,FALSE)</f>
        <v>13</v>
      </c>
      <c r="D1081" s="9" t="s">
        <v>336</v>
      </c>
      <c r="E1081" t="str">
        <f>VLOOKUP(D1081,'Plateformes multimodales'!A:B,2,FALSE)</f>
        <v>Seayard</v>
      </c>
      <c r="F1081" t="str">
        <f>VLOOKUP(H1081,'Plateformes multimodales'!A:I,9,FALSE)</f>
        <v>France</v>
      </c>
      <c r="G1081" s="6">
        <f>VLOOKUP(H1081,'Plateformes multimodales'!A:I,5,FALSE)</f>
        <v>76</v>
      </c>
      <c r="H1081" s="9" t="s">
        <v>273</v>
      </c>
      <c r="I1081" s="9" t="str">
        <f>VLOOKUP(H1081,'Plateformes multimodales'!A:B,2,FALSE)</f>
        <v>Naviland Cargo</v>
      </c>
      <c r="K1081" s="6" t="s">
        <v>17</v>
      </c>
      <c r="L1081" s="20">
        <v>0.45833333333333331</v>
      </c>
      <c r="M1081" s="6" t="s">
        <v>18</v>
      </c>
      <c r="N1081" s="20">
        <v>0.54166666666666663</v>
      </c>
      <c r="O1081" t="s">
        <v>223</v>
      </c>
      <c r="P1081" t="s">
        <v>495</v>
      </c>
      <c r="Q1081" t="s">
        <v>223</v>
      </c>
      <c r="R1081" t="s">
        <v>223</v>
      </c>
      <c r="S1081" t="s">
        <v>223</v>
      </c>
    </row>
    <row r="1082" spans="1:19" ht="14.45" customHeight="1" x14ac:dyDescent="0.25">
      <c r="A1082" t="s">
        <v>70</v>
      </c>
      <c r="B1082" t="str">
        <f>VLOOKUP(D1082,'Plateformes multimodales'!A:I,9,FALSE)</f>
        <v>France</v>
      </c>
      <c r="C1082" s="6">
        <f>VLOOKUP(D1082,'Plateformes multimodales'!A:E,5,FALSE)</f>
        <v>13</v>
      </c>
      <c r="D1082" s="9" t="s">
        <v>336</v>
      </c>
      <c r="E1082" t="str">
        <f>VLOOKUP(D1082,'Plateformes multimodales'!A:B,2,FALSE)</f>
        <v>Seayard</v>
      </c>
      <c r="F1082" t="str">
        <f>VLOOKUP(H1082,'Plateformes multimodales'!A:I,9,FALSE)</f>
        <v>France</v>
      </c>
      <c r="G1082" s="6">
        <f>VLOOKUP(H1082,'Plateformes multimodales'!A:I,5,FALSE)</f>
        <v>76</v>
      </c>
      <c r="H1082" s="9" t="s">
        <v>338</v>
      </c>
      <c r="I1082" s="9" t="str">
        <f>VLOOKUP(H1082,'Plateformes multimodales'!A:B,2,FALSE)</f>
        <v>Générale de Manutention Portuaire</v>
      </c>
      <c r="K1082" s="6" t="s">
        <v>15</v>
      </c>
      <c r="L1082" s="20">
        <v>0.45833333333333331</v>
      </c>
      <c r="M1082" s="6" t="s">
        <v>19</v>
      </c>
      <c r="N1082" s="20">
        <v>0.54166666666666663</v>
      </c>
      <c r="O1082" t="s">
        <v>223</v>
      </c>
      <c r="P1082" t="s">
        <v>495</v>
      </c>
      <c r="Q1082" t="s">
        <v>223</v>
      </c>
      <c r="R1082" t="s">
        <v>223</v>
      </c>
      <c r="S1082" t="s">
        <v>223</v>
      </c>
    </row>
    <row r="1083" spans="1:19" ht="14.45" customHeight="1" x14ac:dyDescent="0.25">
      <c r="A1083" t="s">
        <v>70</v>
      </c>
      <c r="B1083" t="str">
        <f>VLOOKUP(D1083,'Plateformes multimodales'!A:I,9,FALSE)</f>
        <v>France</v>
      </c>
      <c r="C1083" s="6">
        <f>VLOOKUP(D1083,'Plateformes multimodales'!A:E,5,FALSE)</f>
        <v>13</v>
      </c>
      <c r="D1083" s="9" t="s">
        <v>336</v>
      </c>
      <c r="E1083" t="str">
        <f>VLOOKUP(D1083,'Plateformes multimodales'!A:B,2,FALSE)</f>
        <v>Seayard</v>
      </c>
      <c r="F1083" t="str">
        <f>VLOOKUP(H1083,'Plateformes multimodales'!A:I,9,FALSE)</f>
        <v>France</v>
      </c>
      <c r="G1083" s="6">
        <f>VLOOKUP(H1083,'Plateformes multimodales'!A:I,5,FALSE)</f>
        <v>76</v>
      </c>
      <c r="H1083" s="9" t="s">
        <v>338</v>
      </c>
      <c r="I1083" s="9" t="str">
        <f>VLOOKUP(H1083,'Plateformes multimodales'!A:B,2,FALSE)</f>
        <v>Générale de Manutention Portuaire</v>
      </c>
      <c r="K1083" s="6" t="s">
        <v>16</v>
      </c>
      <c r="L1083" s="20">
        <v>0.45833333333333331</v>
      </c>
      <c r="M1083" s="6" t="s">
        <v>18</v>
      </c>
      <c r="N1083" s="20">
        <v>0.54166666666666663</v>
      </c>
      <c r="O1083" t="s">
        <v>223</v>
      </c>
      <c r="P1083" t="s">
        <v>495</v>
      </c>
      <c r="Q1083" t="s">
        <v>223</v>
      </c>
      <c r="R1083" t="s">
        <v>223</v>
      </c>
      <c r="S1083" t="s">
        <v>223</v>
      </c>
    </row>
    <row r="1084" spans="1:19" ht="14.45" customHeight="1" x14ac:dyDescent="0.25">
      <c r="A1084" t="s">
        <v>70</v>
      </c>
      <c r="B1084" t="str">
        <f>VLOOKUP(D1084,'Plateformes multimodales'!A:I,9,FALSE)</f>
        <v>France</v>
      </c>
      <c r="C1084" s="6">
        <f>VLOOKUP(D1084,'Plateformes multimodales'!A:E,5,FALSE)</f>
        <v>13</v>
      </c>
      <c r="D1084" s="9" t="s">
        <v>336</v>
      </c>
      <c r="E1084" t="str">
        <f>VLOOKUP(D1084,'Plateformes multimodales'!A:B,2,FALSE)</f>
        <v>Seayard</v>
      </c>
      <c r="F1084" t="str">
        <f>VLOOKUP(H1084,'Plateformes multimodales'!A:I,9,FALSE)</f>
        <v>France</v>
      </c>
      <c r="G1084" s="6">
        <f>VLOOKUP(H1084,'Plateformes multimodales'!A:I,5,FALSE)</f>
        <v>76</v>
      </c>
      <c r="H1084" s="9" t="s">
        <v>338</v>
      </c>
      <c r="I1084" s="9" t="str">
        <f>VLOOKUP(H1084,'Plateformes multimodales'!A:B,2,FALSE)</f>
        <v>Générale de Manutention Portuaire</v>
      </c>
      <c r="K1084" s="6" t="s">
        <v>19</v>
      </c>
      <c r="L1084" s="20">
        <v>0.45833333333333331</v>
      </c>
      <c r="M1084" s="6" t="s">
        <v>17</v>
      </c>
      <c r="N1084" s="20">
        <v>0.54166666666666663</v>
      </c>
      <c r="O1084" t="s">
        <v>223</v>
      </c>
      <c r="P1084" t="s">
        <v>495</v>
      </c>
      <c r="Q1084" t="s">
        <v>223</v>
      </c>
      <c r="R1084" t="s">
        <v>223</v>
      </c>
      <c r="S1084" t="s">
        <v>223</v>
      </c>
    </row>
    <row r="1085" spans="1:19" ht="14.45" customHeight="1" x14ac:dyDescent="0.25">
      <c r="A1085" t="s">
        <v>70</v>
      </c>
      <c r="B1085" t="str">
        <f>VLOOKUP(D1085,'Plateformes multimodales'!A:I,9,FALSE)</f>
        <v>France</v>
      </c>
      <c r="C1085" s="6">
        <f>VLOOKUP(D1085,'Plateformes multimodales'!A:E,5,FALSE)</f>
        <v>13</v>
      </c>
      <c r="D1085" s="9" t="s">
        <v>336</v>
      </c>
      <c r="E1085" t="str">
        <f>VLOOKUP(D1085,'Plateformes multimodales'!A:B,2,FALSE)</f>
        <v>Seayard</v>
      </c>
      <c r="F1085" t="str">
        <f>VLOOKUP(H1085,'Plateformes multimodales'!A:I,9,FALSE)</f>
        <v>France</v>
      </c>
      <c r="G1085" s="6">
        <f>VLOOKUP(H1085,'Plateformes multimodales'!A:I,5,FALSE)</f>
        <v>76</v>
      </c>
      <c r="H1085" s="9" t="s">
        <v>338</v>
      </c>
      <c r="I1085" s="9" t="str">
        <f>VLOOKUP(H1085,'Plateformes multimodales'!A:B,2,FALSE)</f>
        <v>Générale de Manutention Portuaire</v>
      </c>
      <c r="K1085" s="6" t="s">
        <v>18</v>
      </c>
      <c r="L1085" s="20">
        <v>0.45833333333333331</v>
      </c>
      <c r="M1085" s="6" t="s">
        <v>19</v>
      </c>
      <c r="N1085" s="20">
        <v>0.33333333333333331</v>
      </c>
      <c r="O1085" t="s">
        <v>223</v>
      </c>
      <c r="P1085" t="s">
        <v>495</v>
      </c>
      <c r="Q1085" t="s">
        <v>223</v>
      </c>
      <c r="R1085" t="s">
        <v>223</v>
      </c>
      <c r="S1085" t="s">
        <v>223</v>
      </c>
    </row>
    <row r="1086" spans="1:19" ht="14.45" customHeight="1" x14ac:dyDescent="0.25">
      <c r="A1086" t="s">
        <v>70</v>
      </c>
      <c r="B1086" t="str">
        <f>VLOOKUP(D1086,'Plateformes multimodales'!A:I,9,FALSE)</f>
        <v>France</v>
      </c>
      <c r="C1086" s="6">
        <f>VLOOKUP(D1086,'Plateformes multimodales'!A:E,5,FALSE)</f>
        <v>13</v>
      </c>
      <c r="D1086" s="9" t="s">
        <v>336</v>
      </c>
      <c r="E1086" t="str">
        <f>VLOOKUP(D1086,'Plateformes multimodales'!A:B,2,FALSE)</f>
        <v>Seayard</v>
      </c>
      <c r="F1086" t="str">
        <f>VLOOKUP(H1086,'Plateformes multimodales'!A:I,9,FALSE)</f>
        <v>France</v>
      </c>
      <c r="G1086" s="6">
        <f>VLOOKUP(H1086,'Plateformes multimodales'!A:I,5,FALSE)</f>
        <v>76</v>
      </c>
      <c r="H1086" s="9" t="s">
        <v>338</v>
      </c>
      <c r="I1086" s="9" t="str">
        <f>VLOOKUP(H1086,'Plateformes multimodales'!A:B,2,FALSE)</f>
        <v>Générale de Manutention Portuaire</v>
      </c>
      <c r="K1086" s="6" t="s">
        <v>17</v>
      </c>
      <c r="L1086" s="20">
        <v>0.45833333333333331</v>
      </c>
      <c r="M1086" s="6" t="s">
        <v>18</v>
      </c>
      <c r="N1086" s="20">
        <v>0.54166666666666663</v>
      </c>
      <c r="O1086" t="s">
        <v>223</v>
      </c>
      <c r="P1086" t="s">
        <v>495</v>
      </c>
      <c r="Q1086" t="s">
        <v>223</v>
      </c>
      <c r="R1086" t="s">
        <v>223</v>
      </c>
      <c r="S1086" t="s">
        <v>223</v>
      </c>
    </row>
    <row r="1087" spans="1:19" ht="14.45" customHeight="1" x14ac:dyDescent="0.25">
      <c r="A1087" t="s">
        <v>70</v>
      </c>
      <c r="B1087" t="str">
        <f>VLOOKUP(D1087,'Plateformes multimodales'!A:I,9,FALSE)</f>
        <v>France</v>
      </c>
      <c r="C1087" s="6">
        <f>VLOOKUP(D1087,'Plateformes multimodales'!A:E,5,FALSE)</f>
        <v>13</v>
      </c>
      <c r="D1087" s="9" t="s">
        <v>336</v>
      </c>
      <c r="E1087" t="str">
        <f>VLOOKUP(D1087,'Plateformes multimodales'!A:B,2,FALSE)</f>
        <v>Seayard</v>
      </c>
      <c r="F1087" t="str">
        <f>VLOOKUP(H1087,'Plateformes multimodales'!A:I,9,FALSE)</f>
        <v>France</v>
      </c>
      <c r="G1087" s="6">
        <f>VLOOKUP(H1087,'Plateformes multimodales'!A:I,5,FALSE)</f>
        <v>76</v>
      </c>
      <c r="H1087" s="9" t="s">
        <v>390</v>
      </c>
      <c r="I1087" s="9" t="str">
        <f>VLOOKUP(H1087,'Plateformes multimodales'!A:B,2,FALSE)</f>
        <v>Hanseatic Global Terminals</v>
      </c>
      <c r="K1087" s="6" t="s">
        <v>15</v>
      </c>
      <c r="L1087" s="20">
        <v>0.45833333333333331</v>
      </c>
      <c r="M1087" s="6" t="s">
        <v>19</v>
      </c>
      <c r="N1087" s="20">
        <v>0.54166666666666663</v>
      </c>
      <c r="O1087" t="s">
        <v>223</v>
      </c>
      <c r="P1087" t="s">
        <v>495</v>
      </c>
      <c r="Q1087" t="s">
        <v>223</v>
      </c>
      <c r="R1087" t="s">
        <v>223</v>
      </c>
      <c r="S1087" t="s">
        <v>223</v>
      </c>
    </row>
    <row r="1088" spans="1:19" ht="14.45" customHeight="1" x14ac:dyDescent="0.25">
      <c r="A1088" t="s">
        <v>70</v>
      </c>
      <c r="B1088" t="str">
        <f>VLOOKUP(D1088,'Plateformes multimodales'!A:I,9,FALSE)</f>
        <v>France</v>
      </c>
      <c r="C1088" s="6">
        <f>VLOOKUP(D1088,'Plateformes multimodales'!A:E,5,FALSE)</f>
        <v>13</v>
      </c>
      <c r="D1088" s="9" t="s">
        <v>336</v>
      </c>
      <c r="E1088" t="str">
        <f>VLOOKUP(D1088,'Plateformes multimodales'!A:B,2,FALSE)</f>
        <v>Seayard</v>
      </c>
      <c r="F1088" t="str">
        <f>VLOOKUP(H1088,'Plateformes multimodales'!A:I,9,FALSE)</f>
        <v>France</v>
      </c>
      <c r="G1088" s="6">
        <f>VLOOKUP(H1088,'Plateformes multimodales'!A:I,5,FALSE)</f>
        <v>76</v>
      </c>
      <c r="H1088" s="9" t="s">
        <v>390</v>
      </c>
      <c r="I1088" s="9" t="str">
        <f>VLOOKUP(H1088,'Plateformes multimodales'!A:B,2,FALSE)</f>
        <v>Hanseatic Global Terminals</v>
      </c>
      <c r="K1088" s="6" t="s">
        <v>16</v>
      </c>
      <c r="L1088" s="20">
        <v>0.45833333333333331</v>
      </c>
      <c r="M1088" s="6" t="s">
        <v>18</v>
      </c>
      <c r="N1088" s="20">
        <v>0.54166666666666663</v>
      </c>
      <c r="O1088" t="s">
        <v>223</v>
      </c>
      <c r="P1088" t="s">
        <v>495</v>
      </c>
      <c r="Q1088" t="s">
        <v>223</v>
      </c>
      <c r="R1088" t="s">
        <v>223</v>
      </c>
      <c r="S1088" t="s">
        <v>223</v>
      </c>
    </row>
    <row r="1089" spans="1:19" ht="14.45" customHeight="1" x14ac:dyDescent="0.25">
      <c r="A1089" t="s">
        <v>70</v>
      </c>
      <c r="B1089" t="str">
        <f>VLOOKUP(D1089,'Plateformes multimodales'!A:I,9,FALSE)</f>
        <v>France</v>
      </c>
      <c r="C1089" s="6">
        <f>VLOOKUP(D1089,'Plateformes multimodales'!A:E,5,FALSE)</f>
        <v>13</v>
      </c>
      <c r="D1089" s="9" t="s">
        <v>336</v>
      </c>
      <c r="E1089" t="str">
        <f>VLOOKUP(D1089,'Plateformes multimodales'!A:B,2,FALSE)</f>
        <v>Seayard</v>
      </c>
      <c r="F1089" t="str">
        <f>VLOOKUP(H1089,'Plateformes multimodales'!A:I,9,FALSE)</f>
        <v>France</v>
      </c>
      <c r="G1089" s="6">
        <f>VLOOKUP(H1089,'Plateformes multimodales'!A:I,5,FALSE)</f>
        <v>76</v>
      </c>
      <c r="H1089" s="9" t="s">
        <v>390</v>
      </c>
      <c r="I1089" s="9" t="str">
        <f>VLOOKUP(H1089,'Plateformes multimodales'!A:B,2,FALSE)</f>
        <v>Hanseatic Global Terminals</v>
      </c>
      <c r="K1089" s="6" t="s">
        <v>19</v>
      </c>
      <c r="L1089" s="20">
        <v>0.45833333333333331</v>
      </c>
      <c r="M1089" s="6" t="s">
        <v>17</v>
      </c>
      <c r="N1089" s="20">
        <v>0.54166666666666663</v>
      </c>
      <c r="O1089" t="s">
        <v>223</v>
      </c>
      <c r="P1089" t="s">
        <v>495</v>
      </c>
      <c r="Q1089" t="s">
        <v>223</v>
      </c>
      <c r="R1089" t="s">
        <v>223</v>
      </c>
      <c r="S1089" t="s">
        <v>223</v>
      </c>
    </row>
    <row r="1090" spans="1:19" ht="14.45" customHeight="1" x14ac:dyDescent="0.25">
      <c r="A1090" t="s">
        <v>70</v>
      </c>
      <c r="B1090" t="str">
        <f>VLOOKUP(D1090,'Plateformes multimodales'!A:I,9,FALSE)</f>
        <v>France</v>
      </c>
      <c r="C1090" s="6">
        <f>VLOOKUP(D1090,'Plateformes multimodales'!A:E,5,FALSE)</f>
        <v>13</v>
      </c>
      <c r="D1090" s="9" t="s">
        <v>336</v>
      </c>
      <c r="E1090" t="str">
        <f>VLOOKUP(D1090,'Plateformes multimodales'!A:B,2,FALSE)</f>
        <v>Seayard</v>
      </c>
      <c r="F1090" t="str">
        <f>VLOOKUP(H1090,'Plateformes multimodales'!A:I,9,FALSE)</f>
        <v>France</v>
      </c>
      <c r="G1090" s="6">
        <f>VLOOKUP(H1090,'Plateformes multimodales'!A:I,5,FALSE)</f>
        <v>76</v>
      </c>
      <c r="H1090" s="9" t="s">
        <v>390</v>
      </c>
      <c r="I1090" s="9" t="str">
        <f>VLOOKUP(H1090,'Plateformes multimodales'!A:B,2,FALSE)</f>
        <v>Hanseatic Global Terminals</v>
      </c>
      <c r="K1090" s="6" t="s">
        <v>18</v>
      </c>
      <c r="L1090" s="20">
        <v>0.45833333333333331</v>
      </c>
      <c r="M1090" s="6" t="s">
        <v>19</v>
      </c>
      <c r="N1090" s="20">
        <v>0.33333333333333331</v>
      </c>
      <c r="O1090" t="s">
        <v>223</v>
      </c>
      <c r="P1090" t="s">
        <v>495</v>
      </c>
      <c r="Q1090" t="s">
        <v>223</v>
      </c>
      <c r="R1090" t="s">
        <v>223</v>
      </c>
      <c r="S1090" t="s">
        <v>223</v>
      </c>
    </row>
    <row r="1091" spans="1:19" ht="14.45" customHeight="1" x14ac:dyDescent="0.25">
      <c r="A1091" t="s">
        <v>70</v>
      </c>
      <c r="B1091" t="str">
        <f>VLOOKUP(D1091,'Plateformes multimodales'!A:I,9,FALSE)</f>
        <v>France</v>
      </c>
      <c r="C1091" s="6">
        <f>VLOOKUP(D1091,'Plateformes multimodales'!A:E,5,FALSE)</f>
        <v>13</v>
      </c>
      <c r="D1091" s="9" t="s">
        <v>336</v>
      </c>
      <c r="E1091" t="str">
        <f>VLOOKUP(D1091,'Plateformes multimodales'!A:B,2,FALSE)</f>
        <v>Seayard</v>
      </c>
      <c r="F1091" t="str">
        <f>VLOOKUP(H1091,'Plateformes multimodales'!A:I,9,FALSE)</f>
        <v>France</v>
      </c>
      <c r="G1091" s="6">
        <f>VLOOKUP(H1091,'Plateformes multimodales'!A:I,5,FALSE)</f>
        <v>76</v>
      </c>
      <c r="H1091" s="9" t="s">
        <v>390</v>
      </c>
      <c r="I1091" s="9" t="str">
        <f>VLOOKUP(H1091,'Plateformes multimodales'!A:B,2,FALSE)</f>
        <v>Hanseatic Global Terminals</v>
      </c>
      <c r="K1091" s="6" t="s">
        <v>17</v>
      </c>
      <c r="L1091" s="20">
        <v>0.45833333333333331</v>
      </c>
      <c r="M1091" s="6" t="s">
        <v>18</v>
      </c>
      <c r="N1091" s="20">
        <v>0.54166666666666663</v>
      </c>
      <c r="O1091" t="s">
        <v>223</v>
      </c>
      <c r="P1091" t="s">
        <v>495</v>
      </c>
      <c r="Q1091" t="s">
        <v>223</v>
      </c>
      <c r="R1091" t="s">
        <v>223</v>
      </c>
      <c r="S1091" t="s">
        <v>223</v>
      </c>
    </row>
    <row r="1092" spans="1:19" ht="14.45" customHeight="1" x14ac:dyDescent="0.25">
      <c r="A1092" t="s">
        <v>70</v>
      </c>
      <c r="B1092" t="str">
        <f>VLOOKUP(D1092,'Plateformes multimodales'!A:I,9,FALSE)</f>
        <v>France</v>
      </c>
      <c r="C1092" s="6">
        <f>VLOOKUP(D1092,'Plateformes multimodales'!A:E,5,FALSE)</f>
        <v>13</v>
      </c>
      <c r="D1092" s="9" t="s">
        <v>336</v>
      </c>
      <c r="E1092" t="str">
        <f>VLOOKUP(D1092,'Plateformes multimodales'!A:B,2,FALSE)</f>
        <v>Seayard</v>
      </c>
      <c r="F1092" t="str">
        <f>VLOOKUP(H1092,'Plateformes multimodales'!A:I,9,FALSE)</f>
        <v>France</v>
      </c>
      <c r="G1092" s="6">
        <f>VLOOKUP(H1092,'Plateformes multimodales'!A:I,5,FALSE)</f>
        <v>69</v>
      </c>
      <c r="H1092" s="9" t="s">
        <v>518</v>
      </c>
      <c r="I1092" s="9" t="str">
        <f>VLOOKUP(H1092,'Plateformes multimodales'!A:B,2,FALSE)</f>
        <v>CMA CGM</v>
      </c>
      <c r="K1092" s="6" t="s">
        <v>15</v>
      </c>
      <c r="L1092" s="20">
        <v>0.45833333333333331</v>
      </c>
      <c r="M1092" s="6" t="s">
        <v>16</v>
      </c>
      <c r="N1092" s="20">
        <v>0.25</v>
      </c>
      <c r="O1092" t="s">
        <v>223</v>
      </c>
      <c r="P1092" t="s">
        <v>495</v>
      </c>
      <c r="Q1092" t="s">
        <v>223</v>
      </c>
      <c r="R1092" t="s">
        <v>223</v>
      </c>
      <c r="S1092" t="s">
        <v>223</v>
      </c>
    </row>
    <row r="1093" spans="1:19" ht="14.45" customHeight="1" x14ac:dyDescent="0.25">
      <c r="A1093" t="s">
        <v>70</v>
      </c>
      <c r="B1093" t="str">
        <f>VLOOKUP(D1093,'Plateformes multimodales'!A:I,9,FALSE)</f>
        <v>France</v>
      </c>
      <c r="C1093" s="6">
        <f>VLOOKUP(D1093,'Plateformes multimodales'!A:E,5,FALSE)</f>
        <v>13</v>
      </c>
      <c r="D1093" s="9" t="s">
        <v>336</v>
      </c>
      <c r="E1093" t="str">
        <f>VLOOKUP(D1093,'Plateformes multimodales'!A:B,2,FALSE)</f>
        <v>Seayard</v>
      </c>
      <c r="F1093" t="str">
        <f>VLOOKUP(H1093,'Plateformes multimodales'!A:I,9,FALSE)</f>
        <v>France</v>
      </c>
      <c r="G1093" s="6">
        <f>VLOOKUP(H1093,'Plateformes multimodales'!A:I,5,FALSE)</f>
        <v>69</v>
      </c>
      <c r="H1093" s="9" t="s">
        <v>518</v>
      </c>
      <c r="I1093" s="9" t="str">
        <f>VLOOKUP(H1093,'Plateformes multimodales'!A:B,2,FALSE)</f>
        <v>CMA CGM</v>
      </c>
      <c r="K1093" s="6" t="s">
        <v>15</v>
      </c>
      <c r="L1093" s="20">
        <v>0.70833333333333337</v>
      </c>
      <c r="M1093" s="6" t="s">
        <v>16</v>
      </c>
      <c r="N1093" s="20">
        <v>0.3125</v>
      </c>
      <c r="O1093" t="s">
        <v>223</v>
      </c>
      <c r="P1093" t="s">
        <v>495</v>
      </c>
      <c r="Q1093" t="s">
        <v>223</v>
      </c>
      <c r="R1093" t="s">
        <v>223</v>
      </c>
      <c r="S1093" t="s">
        <v>223</v>
      </c>
    </row>
    <row r="1094" spans="1:19" ht="14.45" customHeight="1" x14ac:dyDescent="0.25">
      <c r="A1094" t="s">
        <v>70</v>
      </c>
      <c r="B1094" t="str">
        <f>VLOOKUP(D1094,'Plateformes multimodales'!A:I,9,FALSE)</f>
        <v>France</v>
      </c>
      <c r="C1094" s="6">
        <f>VLOOKUP(D1094,'Plateformes multimodales'!A:E,5,FALSE)</f>
        <v>13</v>
      </c>
      <c r="D1094" s="9" t="s">
        <v>336</v>
      </c>
      <c r="E1094" t="str">
        <f>VLOOKUP(D1094,'Plateformes multimodales'!A:B,2,FALSE)</f>
        <v>Seayard</v>
      </c>
      <c r="F1094" t="str">
        <f>VLOOKUP(H1094,'Plateformes multimodales'!A:I,9,FALSE)</f>
        <v>France</v>
      </c>
      <c r="G1094" s="6">
        <f>VLOOKUP(H1094,'Plateformes multimodales'!A:I,5,FALSE)</f>
        <v>69</v>
      </c>
      <c r="H1094" s="9" t="s">
        <v>518</v>
      </c>
      <c r="I1094" s="9" t="str">
        <f>VLOOKUP(H1094,'Plateformes multimodales'!A:B,2,FALSE)</f>
        <v>CMA CGM</v>
      </c>
      <c r="K1094" s="6" t="s">
        <v>16</v>
      </c>
      <c r="L1094" s="20">
        <v>0.45833333333333331</v>
      </c>
      <c r="M1094" s="6" t="s">
        <v>19</v>
      </c>
      <c r="N1094" s="20">
        <v>0.25</v>
      </c>
      <c r="O1094" t="s">
        <v>223</v>
      </c>
      <c r="P1094" t="s">
        <v>495</v>
      </c>
      <c r="Q1094" t="s">
        <v>223</v>
      </c>
      <c r="R1094" t="s">
        <v>223</v>
      </c>
      <c r="S1094" t="s">
        <v>223</v>
      </c>
    </row>
    <row r="1095" spans="1:19" ht="14.45" customHeight="1" x14ac:dyDescent="0.25">
      <c r="A1095" t="s">
        <v>70</v>
      </c>
      <c r="B1095" t="str">
        <f>VLOOKUP(D1095,'Plateformes multimodales'!A:I,9,FALSE)</f>
        <v>France</v>
      </c>
      <c r="C1095" s="6">
        <f>VLOOKUP(D1095,'Plateformes multimodales'!A:E,5,FALSE)</f>
        <v>13</v>
      </c>
      <c r="D1095" s="9" t="s">
        <v>336</v>
      </c>
      <c r="E1095" t="str">
        <f>VLOOKUP(D1095,'Plateformes multimodales'!A:B,2,FALSE)</f>
        <v>Seayard</v>
      </c>
      <c r="F1095" t="str">
        <f>VLOOKUP(H1095,'Plateformes multimodales'!A:I,9,FALSE)</f>
        <v>France</v>
      </c>
      <c r="G1095" s="6">
        <f>VLOOKUP(H1095,'Plateformes multimodales'!A:I,5,FALSE)</f>
        <v>69</v>
      </c>
      <c r="H1095" s="9" t="s">
        <v>518</v>
      </c>
      <c r="I1095" s="9" t="str">
        <f>VLOOKUP(H1095,'Plateformes multimodales'!A:B,2,FALSE)</f>
        <v>CMA CGM</v>
      </c>
      <c r="K1095" s="6" t="s">
        <v>16</v>
      </c>
      <c r="L1095" s="20">
        <v>0.70833333333333337</v>
      </c>
      <c r="M1095" s="6" t="s">
        <v>19</v>
      </c>
      <c r="N1095" s="20">
        <v>0.3125</v>
      </c>
      <c r="O1095" t="s">
        <v>223</v>
      </c>
      <c r="P1095" t="s">
        <v>495</v>
      </c>
      <c r="Q1095" t="s">
        <v>223</v>
      </c>
      <c r="R1095" t="s">
        <v>223</v>
      </c>
      <c r="S1095" t="s">
        <v>223</v>
      </c>
    </row>
    <row r="1096" spans="1:19" ht="14.45" customHeight="1" x14ac:dyDescent="0.25">
      <c r="A1096" t="s">
        <v>70</v>
      </c>
      <c r="B1096" t="str">
        <f>VLOOKUP(D1096,'Plateformes multimodales'!A:I,9,FALSE)</f>
        <v>France</v>
      </c>
      <c r="C1096" s="6">
        <f>VLOOKUP(D1096,'Plateformes multimodales'!A:E,5,FALSE)</f>
        <v>13</v>
      </c>
      <c r="D1096" s="9" t="s">
        <v>336</v>
      </c>
      <c r="E1096" t="str">
        <f>VLOOKUP(D1096,'Plateformes multimodales'!A:B,2,FALSE)</f>
        <v>Seayard</v>
      </c>
      <c r="F1096" t="str">
        <f>VLOOKUP(H1096,'Plateformes multimodales'!A:I,9,FALSE)</f>
        <v>France</v>
      </c>
      <c r="G1096" s="6">
        <f>VLOOKUP(H1096,'Plateformes multimodales'!A:I,5,FALSE)</f>
        <v>69</v>
      </c>
      <c r="H1096" s="9" t="s">
        <v>518</v>
      </c>
      <c r="I1096" s="9" t="str">
        <f>VLOOKUP(H1096,'Plateformes multimodales'!A:B,2,FALSE)</f>
        <v>CMA CGM</v>
      </c>
      <c r="K1096" s="6" t="s">
        <v>19</v>
      </c>
      <c r="L1096" s="20">
        <v>0.45833333333333331</v>
      </c>
      <c r="M1096" s="6" t="s">
        <v>18</v>
      </c>
      <c r="N1096" s="20">
        <v>0.25</v>
      </c>
      <c r="O1096" t="s">
        <v>223</v>
      </c>
      <c r="P1096" t="s">
        <v>495</v>
      </c>
      <c r="Q1096" t="s">
        <v>223</v>
      </c>
      <c r="R1096" t="s">
        <v>223</v>
      </c>
      <c r="S1096" t="s">
        <v>223</v>
      </c>
    </row>
    <row r="1097" spans="1:19" ht="14.45" customHeight="1" x14ac:dyDescent="0.25">
      <c r="A1097" t="s">
        <v>70</v>
      </c>
      <c r="B1097" t="str">
        <f>VLOOKUP(D1097,'Plateformes multimodales'!A:I,9,FALSE)</f>
        <v>France</v>
      </c>
      <c r="C1097" s="6">
        <f>VLOOKUP(D1097,'Plateformes multimodales'!A:E,5,FALSE)</f>
        <v>13</v>
      </c>
      <c r="D1097" s="9" t="s">
        <v>336</v>
      </c>
      <c r="E1097" t="str">
        <f>VLOOKUP(D1097,'Plateformes multimodales'!A:B,2,FALSE)</f>
        <v>Seayard</v>
      </c>
      <c r="F1097" t="str">
        <f>VLOOKUP(H1097,'Plateformes multimodales'!A:I,9,FALSE)</f>
        <v>France</v>
      </c>
      <c r="G1097" s="6">
        <f>VLOOKUP(H1097,'Plateformes multimodales'!A:I,5,FALSE)</f>
        <v>69</v>
      </c>
      <c r="H1097" s="9" t="s">
        <v>518</v>
      </c>
      <c r="I1097" s="9" t="str">
        <f>VLOOKUP(H1097,'Plateformes multimodales'!A:B,2,FALSE)</f>
        <v>CMA CGM</v>
      </c>
      <c r="K1097" s="6" t="s">
        <v>19</v>
      </c>
      <c r="L1097" s="20">
        <v>0.70833333333333337</v>
      </c>
      <c r="M1097" s="6" t="s">
        <v>18</v>
      </c>
      <c r="N1097" s="20">
        <v>0.3125</v>
      </c>
      <c r="O1097" t="s">
        <v>223</v>
      </c>
      <c r="P1097" t="s">
        <v>495</v>
      </c>
      <c r="Q1097" t="s">
        <v>223</v>
      </c>
      <c r="R1097" t="s">
        <v>223</v>
      </c>
      <c r="S1097" t="s">
        <v>223</v>
      </c>
    </row>
    <row r="1098" spans="1:19" ht="14.45" customHeight="1" x14ac:dyDescent="0.25">
      <c r="A1098" t="s">
        <v>70</v>
      </c>
      <c r="B1098" t="str">
        <f>VLOOKUP(D1098,'Plateformes multimodales'!A:I,9,FALSE)</f>
        <v>France</v>
      </c>
      <c r="C1098" s="6">
        <f>VLOOKUP(D1098,'Plateformes multimodales'!A:E,5,FALSE)</f>
        <v>13</v>
      </c>
      <c r="D1098" s="9" t="s">
        <v>336</v>
      </c>
      <c r="E1098" t="str">
        <f>VLOOKUP(D1098,'Plateformes multimodales'!A:B,2,FALSE)</f>
        <v>Seayard</v>
      </c>
      <c r="F1098" t="str">
        <f>VLOOKUP(H1098,'Plateformes multimodales'!A:I,9,FALSE)</f>
        <v>France</v>
      </c>
      <c r="G1098" s="6">
        <f>VLOOKUP(H1098,'Plateformes multimodales'!A:I,5,FALSE)</f>
        <v>69</v>
      </c>
      <c r="H1098" s="9" t="s">
        <v>518</v>
      </c>
      <c r="I1098" s="9" t="str">
        <f>VLOOKUP(H1098,'Plateformes multimodales'!A:B,2,FALSE)</f>
        <v>CMA CGM</v>
      </c>
      <c r="K1098" s="6" t="s">
        <v>18</v>
      </c>
      <c r="L1098" s="20">
        <v>0.45833333333333331</v>
      </c>
      <c r="M1098" s="6" t="s">
        <v>17</v>
      </c>
      <c r="N1098" s="20">
        <v>0.25</v>
      </c>
      <c r="O1098" t="s">
        <v>223</v>
      </c>
      <c r="P1098" t="s">
        <v>495</v>
      </c>
      <c r="Q1098" t="s">
        <v>223</v>
      </c>
      <c r="R1098" t="s">
        <v>223</v>
      </c>
      <c r="S1098" t="s">
        <v>223</v>
      </c>
    </row>
    <row r="1099" spans="1:19" ht="14.45" customHeight="1" x14ac:dyDescent="0.25">
      <c r="A1099" t="s">
        <v>70</v>
      </c>
      <c r="B1099" t="str">
        <f>VLOOKUP(D1099,'Plateformes multimodales'!A:I,9,FALSE)</f>
        <v>France</v>
      </c>
      <c r="C1099" s="6">
        <f>VLOOKUP(D1099,'Plateformes multimodales'!A:E,5,FALSE)</f>
        <v>13</v>
      </c>
      <c r="D1099" s="9" t="s">
        <v>336</v>
      </c>
      <c r="E1099" t="str">
        <f>VLOOKUP(D1099,'Plateformes multimodales'!A:B,2,FALSE)</f>
        <v>Seayard</v>
      </c>
      <c r="F1099" t="str">
        <f>VLOOKUP(H1099,'Plateformes multimodales'!A:I,9,FALSE)</f>
        <v>France</v>
      </c>
      <c r="G1099" s="6">
        <f>VLOOKUP(H1099,'Plateformes multimodales'!A:I,5,FALSE)</f>
        <v>69</v>
      </c>
      <c r="H1099" s="9" t="s">
        <v>518</v>
      </c>
      <c r="I1099" s="9" t="str">
        <f>VLOOKUP(H1099,'Plateformes multimodales'!A:B,2,FALSE)</f>
        <v>CMA CGM</v>
      </c>
      <c r="K1099" s="6" t="s">
        <v>18</v>
      </c>
      <c r="L1099" s="20">
        <v>0.70833333333333337</v>
      </c>
      <c r="M1099" s="6" t="s">
        <v>17</v>
      </c>
      <c r="N1099" s="20">
        <v>0.3125</v>
      </c>
      <c r="O1099" t="s">
        <v>223</v>
      </c>
      <c r="P1099" t="s">
        <v>495</v>
      </c>
      <c r="Q1099" t="s">
        <v>223</v>
      </c>
      <c r="R1099" t="s">
        <v>223</v>
      </c>
      <c r="S1099" t="s">
        <v>223</v>
      </c>
    </row>
    <row r="1100" spans="1:19" ht="14.45" customHeight="1" x14ac:dyDescent="0.25">
      <c r="A1100" t="s">
        <v>70</v>
      </c>
      <c r="B1100" t="str">
        <f>VLOOKUP(D1100,'Plateformes multimodales'!A:I,9,FALSE)</f>
        <v>France</v>
      </c>
      <c r="C1100" s="6">
        <f>VLOOKUP(D1100,'Plateformes multimodales'!A:E,5,FALSE)</f>
        <v>13</v>
      </c>
      <c r="D1100" s="9" t="s">
        <v>336</v>
      </c>
      <c r="E1100" t="str">
        <f>VLOOKUP(D1100,'Plateformes multimodales'!A:B,2,FALSE)</f>
        <v>Seayard</v>
      </c>
      <c r="F1100" t="str">
        <f>VLOOKUP(H1100,'Plateformes multimodales'!A:I,9,FALSE)</f>
        <v>France</v>
      </c>
      <c r="G1100" s="6">
        <f>VLOOKUP(H1100,'Plateformes multimodales'!A:I,5,FALSE)</f>
        <v>69</v>
      </c>
      <c r="H1100" s="9" t="s">
        <v>518</v>
      </c>
      <c r="I1100" s="9" t="str">
        <f>VLOOKUP(H1100,'Plateformes multimodales'!A:B,2,FALSE)</f>
        <v>CMA CGM</v>
      </c>
      <c r="K1100" s="6" t="s">
        <v>17</v>
      </c>
      <c r="L1100" s="20">
        <v>0.45833333333333331</v>
      </c>
      <c r="M1100" s="6" t="s">
        <v>19</v>
      </c>
      <c r="N1100" s="20">
        <v>0.25</v>
      </c>
      <c r="O1100" t="s">
        <v>223</v>
      </c>
      <c r="P1100" t="s">
        <v>495</v>
      </c>
      <c r="Q1100" t="s">
        <v>223</v>
      </c>
      <c r="R1100" t="s">
        <v>223</v>
      </c>
      <c r="S1100" t="s">
        <v>223</v>
      </c>
    </row>
    <row r="1101" spans="1:19" ht="14.45" customHeight="1" x14ac:dyDescent="0.25">
      <c r="A1101" t="s">
        <v>70</v>
      </c>
      <c r="B1101" t="str">
        <f>VLOOKUP(D1101,'Plateformes multimodales'!A:I,9,FALSE)</f>
        <v>France</v>
      </c>
      <c r="C1101" s="6">
        <f>VLOOKUP(D1101,'Plateformes multimodales'!A:E,5,FALSE)</f>
        <v>13</v>
      </c>
      <c r="D1101" s="9" t="s">
        <v>336</v>
      </c>
      <c r="E1101" t="str">
        <f>VLOOKUP(D1101,'Plateformes multimodales'!A:B,2,FALSE)</f>
        <v>Seayard</v>
      </c>
      <c r="F1101" t="str">
        <f>VLOOKUP(H1101,'Plateformes multimodales'!A:I,9,FALSE)</f>
        <v>France</v>
      </c>
      <c r="G1101" s="6">
        <f>VLOOKUP(H1101,'Plateformes multimodales'!A:I,5,FALSE)</f>
        <v>69</v>
      </c>
      <c r="H1101" s="9" t="s">
        <v>518</v>
      </c>
      <c r="I1101" s="9" t="str">
        <f>VLOOKUP(H1101,'Plateformes multimodales'!A:B,2,FALSE)</f>
        <v>CMA CGM</v>
      </c>
      <c r="K1101" s="6" t="s">
        <v>17</v>
      </c>
      <c r="L1101" s="20">
        <v>0.70833333333333337</v>
      </c>
      <c r="M1101" s="6" t="s">
        <v>19</v>
      </c>
      <c r="N1101" s="20">
        <v>0.25</v>
      </c>
      <c r="O1101" t="s">
        <v>223</v>
      </c>
      <c r="P1101" t="s">
        <v>495</v>
      </c>
      <c r="Q1101" t="s">
        <v>223</v>
      </c>
      <c r="R1101" t="s">
        <v>223</v>
      </c>
      <c r="S1101" t="s">
        <v>223</v>
      </c>
    </row>
    <row r="1102" spans="1:19" ht="14.45" customHeight="1" x14ac:dyDescent="0.25">
      <c r="A1102" t="s">
        <v>70</v>
      </c>
      <c r="B1102" t="str">
        <f>VLOOKUP(D1102,'Plateformes multimodales'!A:I,9,FALSE)</f>
        <v>France</v>
      </c>
      <c r="C1102" s="6">
        <f>VLOOKUP(D1102,'Plateformes multimodales'!A:E,5,FALSE)</f>
        <v>13</v>
      </c>
      <c r="D1102" s="9" t="s">
        <v>336</v>
      </c>
      <c r="E1102" t="str">
        <f>VLOOKUP(D1102,'Plateformes multimodales'!A:B,2,FALSE)</f>
        <v>Seayard</v>
      </c>
      <c r="F1102" t="str">
        <f>VLOOKUP(H1102,'Plateformes multimodales'!A:I,9,FALSE)</f>
        <v>France</v>
      </c>
      <c r="G1102" s="6">
        <f>VLOOKUP(H1102,'Plateformes multimodales'!A:I,5,FALSE)</f>
        <v>63</v>
      </c>
      <c r="H1102" s="9" t="s">
        <v>139</v>
      </c>
      <c r="I1102" s="9" t="str">
        <f>VLOOKUP(H1102,'Plateformes multimodales'!A:B,2,FALSE)</f>
        <v>Naviland Cargo</v>
      </c>
      <c r="K1102" s="6" t="s">
        <v>15</v>
      </c>
      <c r="L1102" s="20">
        <v>0.45833333333333331</v>
      </c>
      <c r="M1102" s="6" t="s">
        <v>16</v>
      </c>
      <c r="N1102" s="20">
        <v>0.25</v>
      </c>
      <c r="O1102" t="s">
        <v>223</v>
      </c>
      <c r="P1102" t="s">
        <v>495</v>
      </c>
      <c r="Q1102" t="s">
        <v>223</v>
      </c>
      <c r="R1102" t="s">
        <v>223</v>
      </c>
      <c r="S1102" t="s">
        <v>223</v>
      </c>
    </row>
    <row r="1103" spans="1:19" ht="14.45" customHeight="1" x14ac:dyDescent="0.25">
      <c r="A1103" t="s">
        <v>70</v>
      </c>
      <c r="B1103" t="str">
        <f>VLOOKUP(D1103,'Plateformes multimodales'!A:I,9,FALSE)</f>
        <v>France</v>
      </c>
      <c r="C1103" s="6">
        <f>VLOOKUP(D1103,'Plateformes multimodales'!A:E,5,FALSE)</f>
        <v>13</v>
      </c>
      <c r="D1103" s="9" t="s">
        <v>336</v>
      </c>
      <c r="E1103" t="str">
        <f>VLOOKUP(D1103,'Plateformes multimodales'!A:B,2,FALSE)</f>
        <v>Seayard</v>
      </c>
      <c r="F1103" t="str">
        <f>VLOOKUP(H1103,'Plateformes multimodales'!A:I,9,FALSE)</f>
        <v>France</v>
      </c>
      <c r="G1103" s="6">
        <f>VLOOKUP(H1103,'Plateformes multimodales'!A:I,5,FALSE)</f>
        <v>63</v>
      </c>
      <c r="H1103" s="9" t="s">
        <v>139</v>
      </c>
      <c r="I1103" s="9" t="str">
        <f>VLOOKUP(H1103,'Plateformes multimodales'!A:B,2,FALSE)</f>
        <v>Naviland Cargo</v>
      </c>
      <c r="K1103" s="6" t="s">
        <v>15</v>
      </c>
      <c r="L1103" s="20">
        <v>0.70833333333333337</v>
      </c>
      <c r="M1103" s="6" t="s">
        <v>16</v>
      </c>
      <c r="N1103" s="20">
        <v>0.3125</v>
      </c>
      <c r="O1103" t="s">
        <v>223</v>
      </c>
      <c r="P1103" t="s">
        <v>495</v>
      </c>
      <c r="Q1103" t="s">
        <v>223</v>
      </c>
      <c r="R1103" t="s">
        <v>223</v>
      </c>
      <c r="S1103" t="s">
        <v>223</v>
      </c>
    </row>
    <row r="1104" spans="1:19" ht="14.45" customHeight="1" x14ac:dyDescent="0.25">
      <c r="A1104" t="s">
        <v>70</v>
      </c>
      <c r="B1104" t="str">
        <f>VLOOKUP(D1104,'Plateformes multimodales'!A:I,9,FALSE)</f>
        <v>France</v>
      </c>
      <c r="C1104" s="6">
        <f>VLOOKUP(D1104,'Plateformes multimodales'!A:E,5,FALSE)</f>
        <v>13</v>
      </c>
      <c r="D1104" s="9" t="s">
        <v>336</v>
      </c>
      <c r="E1104" t="str">
        <f>VLOOKUP(D1104,'Plateformes multimodales'!A:B,2,FALSE)</f>
        <v>Seayard</v>
      </c>
      <c r="F1104" t="str">
        <f>VLOOKUP(H1104,'Plateformes multimodales'!A:I,9,FALSE)</f>
        <v>France</v>
      </c>
      <c r="G1104" s="6">
        <f>VLOOKUP(H1104,'Plateformes multimodales'!A:I,5,FALSE)</f>
        <v>63</v>
      </c>
      <c r="H1104" s="9" t="s">
        <v>139</v>
      </c>
      <c r="I1104" s="9" t="str">
        <f>VLOOKUP(H1104,'Plateformes multimodales'!A:B,2,FALSE)</f>
        <v>Naviland Cargo</v>
      </c>
      <c r="K1104" s="6" t="s">
        <v>16</v>
      </c>
      <c r="L1104" s="20">
        <v>0.45833333333333331</v>
      </c>
      <c r="M1104" s="6" t="s">
        <v>19</v>
      </c>
      <c r="N1104" s="20">
        <v>0.25</v>
      </c>
      <c r="O1104" t="s">
        <v>223</v>
      </c>
      <c r="P1104" t="s">
        <v>495</v>
      </c>
      <c r="Q1104" t="s">
        <v>223</v>
      </c>
      <c r="R1104" t="s">
        <v>223</v>
      </c>
      <c r="S1104" t="s">
        <v>223</v>
      </c>
    </row>
    <row r="1105" spans="1:19" ht="14.45" customHeight="1" x14ac:dyDescent="0.25">
      <c r="A1105" t="s">
        <v>70</v>
      </c>
      <c r="B1105" t="str">
        <f>VLOOKUP(D1105,'Plateformes multimodales'!A:I,9,FALSE)</f>
        <v>France</v>
      </c>
      <c r="C1105" s="6">
        <f>VLOOKUP(D1105,'Plateformes multimodales'!A:E,5,FALSE)</f>
        <v>13</v>
      </c>
      <c r="D1105" s="9" t="s">
        <v>336</v>
      </c>
      <c r="E1105" t="str">
        <f>VLOOKUP(D1105,'Plateformes multimodales'!A:B,2,FALSE)</f>
        <v>Seayard</v>
      </c>
      <c r="F1105" t="str">
        <f>VLOOKUP(H1105,'Plateformes multimodales'!A:I,9,FALSE)</f>
        <v>France</v>
      </c>
      <c r="G1105" s="6">
        <f>VLOOKUP(H1105,'Plateformes multimodales'!A:I,5,FALSE)</f>
        <v>63</v>
      </c>
      <c r="H1105" s="9" t="s">
        <v>139</v>
      </c>
      <c r="I1105" s="9" t="str">
        <f>VLOOKUP(H1105,'Plateformes multimodales'!A:B,2,FALSE)</f>
        <v>Naviland Cargo</v>
      </c>
      <c r="K1105" s="6" t="s">
        <v>16</v>
      </c>
      <c r="L1105" s="20">
        <v>0.70833333333333337</v>
      </c>
      <c r="M1105" s="6" t="s">
        <v>19</v>
      </c>
      <c r="N1105" s="20">
        <v>0.3125</v>
      </c>
      <c r="O1105" t="s">
        <v>223</v>
      </c>
      <c r="P1105" t="s">
        <v>495</v>
      </c>
      <c r="Q1105" t="s">
        <v>223</v>
      </c>
      <c r="R1105" t="s">
        <v>223</v>
      </c>
      <c r="S1105" t="s">
        <v>223</v>
      </c>
    </row>
    <row r="1106" spans="1:19" ht="14.45" customHeight="1" x14ac:dyDescent="0.25">
      <c r="A1106" t="s">
        <v>70</v>
      </c>
      <c r="B1106" t="str">
        <f>VLOOKUP(D1106,'Plateformes multimodales'!A:I,9,FALSE)</f>
        <v>France</v>
      </c>
      <c r="C1106" s="6">
        <f>VLOOKUP(D1106,'Plateformes multimodales'!A:E,5,FALSE)</f>
        <v>13</v>
      </c>
      <c r="D1106" s="9" t="s">
        <v>336</v>
      </c>
      <c r="E1106" t="str">
        <f>VLOOKUP(D1106,'Plateformes multimodales'!A:B,2,FALSE)</f>
        <v>Seayard</v>
      </c>
      <c r="F1106" t="str">
        <f>VLOOKUP(H1106,'Plateformes multimodales'!A:I,9,FALSE)</f>
        <v>France</v>
      </c>
      <c r="G1106" s="6">
        <f>VLOOKUP(H1106,'Plateformes multimodales'!A:I,5,FALSE)</f>
        <v>63</v>
      </c>
      <c r="H1106" s="9" t="s">
        <v>139</v>
      </c>
      <c r="I1106" s="9" t="str">
        <f>VLOOKUP(H1106,'Plateformes multimodales'!A:B,2,FALSE)</f>
        <v>Naviland Cargo</v>
      </c>
      <c r="K1106" s="6" t="s">
        <v>19</v>
      </c>
      <c r="L1106" s="20">
        <v>0.45833333333333331</v>
      </c>
      <c r="M1106" s="6" t="s">
        <v>18</v>
      </c>
      <c r="N1106" s="20">
        <v>0.25</v>
      </c>
      <c r="O1106" t="s">
        <v>223</v>
      </c>
      <c r="P1106" t="s">
        <v>495</v>
      </c>
      <c r="Q1106" t="s">
        <v>223</v>
      </c>
      <c r="R1106" t="s">
        <v>223</v>
      </c>
      <c r="S1106" t="s">
        <v>223</v>
      </c>
    </row>
    <row r="1107" spans="1:19" ht="14.45" customHeight="1" x14ac:dyDescent="0.25">
      <c r="A1107" t="s">
        <v>70</v>
      </c>
      <c r="B1107" t="str">
        <f>VLOOKUP(D1107,'Plateformes multimodales'!A:I,9,FALSE)</f>
        <v>France</v>
      </c>
      <c r="C1107" s="6">
        <f>VLOOKUP(D1107,'Plateformes multimodales'!A:E,5,FALSE)</f>
        <v>13</v>
      </c>
      <c r="D1107" s="9" t="s">
        <v>336</v>
      </c>
      <c r="E1107" t="str">
        <f>VLOOKUP(D1107,'Plateformes multimodales'!A:B,2,FALSE)</f>
        <v>Seayard</v>
      </c>
      <c r="F1107" t="str">
        <f>VLOOKUP(H1107,'Plateformes multimodales'!A:I,9,FALSE)</f>
        <v>France</v>
      </c>
      <c r="G1107" s="6">
        <f>VLOOKUP(H1107,'Plateformes multimodales'!A:I,5,FALSE)</f>
        <v>63</v>
      </c>
      <c r="H1107" s="9" t="s">
        <v>139</v>
      </c>
      <c r="I1107" s="9" t="str">
        <f>VLOOKUP(H1107,'Plateformes multimodales'!A:B,2,FALSE)</f>
        <v>Naviland Cargo</v>
      </c>
      <c r="K1107" s="6" t="s">
        <v>19</v>
      </c>
      <c r="L1107" s="20">
        <v>0.70833333333333337</v>
      </c>
      <c r="M1107" s="6" t="s">
        <v>18</v>
      </c>
      <c r="N1107" s="20">
        <v>0.3125</v>
      </c>
      <c r="O1107" t="s">
        <v>223</v>
      </c>
      <c r="P1107" t="s">
        <v>495</v>
      </c>
      <c r="Q1107" t="s">
        <v>223</v>
      </c>
      <c r="R1107" t="s">
        <v>223</v>
      </c>
      <c r="S1107" t="s">
        <v>223</v>
      </c>
    </row>
    <row r="1108" spans="1:19" ht="14.45" customHeight="1" x14ac:dyDescent="0.25">
      <c r="A1108" t="s">
        <v>70</v>
      </c>
      <c r="B1108" t="str">
        <f>VLOOKUP(D1108,'Plateformes multimodales'!A:I,9,FALSE)</f>
        <v>France</v>
      </c>
      <c r="C1108" s="6">
        <f>VLOOKUP(D1108,'Plateformes multimodales'!A:E,5,FALSE)</f>
        <v>13</v>
      </c>
      <c r="D1108" s="9" t="s">
        <v>336</v>
      </c>
      <c r="E1108" t="str">
        <f>VLOOKUP(D1108,'Plateformes multimodales'!A:B,2,FALSE)</f>
        <v>Seayard</v>
      </c>
      <c r="F1108" t="str">
        <f>VLOOKUP(H1108,'Plateformes multimodales'!A:I,9,FALSE)</f>
        <v>France</v>
      </c>
      <c r="G1108" s="6">
        <f>VLOOKUP(H1108,'Plateformes multimodales'!A:I,5,FALSE)</f>
        <v>63</v>
      </c>
      <c r="H1108" s="9" t="s">
        <v>139</v>
      </c>
      <c r="I1108" s="9" t="str">
        <f>VLOOKUP(H1108,'Plateformes multimodales'!A:B,2,FALSE)</f>
        <v>Naviland Cargo</v>
      </c>
      <c r="K1108" s="6" t="s">
        <v>18</v>
      </c>
      <c r="L1108" s="20">
        <v>0.45833333333333331</v>
      </c>
      <c r="M1108" s="6" t="s">
        <v>17</v>
      </c>
      <c r="N1108" s="20">
        <v>0.25</v>
      </c>
      <c r="O1108" t="s">
        <v>223</v>
      </c>
      <c r="P1108" t="s">
        <v>495</v>
      </c>
      <c r="Q1108" t="s">
        <v>223</v>
      </c>
      <c r="R1108" t="s">
        <v>223</v>
      </c>
      <c r="S1108" t="s">
        <v>223</v>
      </c>
    </row>
    <row r="1109" spans="1:19" ht="14.45" customHeight="1" x14ac:dyDescent="0.25">
      <c r="A1109" t="s">
        <v>70</v>
      </c>
      <c r="B1109" t="str">
        <f>VLOOKUP(D1109,'Plateformes multimodales'!A:I,9,FALSE)</f>
        <v>France</v>
      </c>
      <c r="C1109" s="6">
        <f>VLOOKUP(D1109,'Plateformes multimodales'!A:E,5,FALSE)</f>
        <v>13</v>
      </c>
      <c r="D1109" s="9" t="s">
        <v>336</v>
      </c>
      <c r="E1109" t="str">
        <f>VLOOKUP(D1109,'Plateformes multimodales'!A:B,2,FALSE)</f>
        <v>Seayard</v>
      </c>
      <c r="F1109" t="str">
        <f>VLOOKUP(H1109,'Plateformes multimodales'!A:I,9,FALSE)</f>
        <v>France</v>
      </c>
      <c r="G1109" s="6">
        <f>VLOOKUP(H1109,'Plateformes multimodales'!A:I,5,FALSE)</f>
        <v>63</v>
      </c>
      <c r="H1109" s="9" t="s">
        <v>139</v>
      </c>
      <c r="I1109" s="9" t="str">
        <f>VLOOKUP(H1109,'Plateformes multimodales'!A:B,2,FALSE)</f>
        <v>Naviland Cargo</v>
      </c>
      <c r="K1109" s="6" t="s">
        <v>18</v>
      </c>
      <c r="L1109" s="20">
        <v>0.70833333333333337</v>
      </c>
      <c r="M1109" s="6" t="s">
        <v>17</v>
      </c>
      <c r="N1109" s="20">
        <v>0.3125</v>
      </c>
      <c r="O1109" t="s">
        <v>223</v>
      </c>
      <c r="P1109" t="s">
        <v>495</v>
      </c>
      <c r="Q1109" t="s">
        <v>223</v>
      </c>
      <c r="R1109" t="s">
        <v>223</v>
      </c>
      <c r="S1109" t="s">
        <v>223</v>
      </c>
    </row>
    <row r="1110" spans="1:19" ht="14.45" customHeight="1" x14ac:dyDescent="0.25">
      <c r="A1110" t="s">
        <v>70</v>
      </c>
      <c r="B1110" t="str">
        <f>VLOOKUP(D1110,'Plateformes multimodales'!A:I,9,FALSE)</f>
        <v>France</v>
      </c>
      <c r="C1110" s="6">
        <f>VLOOKUP(D1110,'Plateformes multimodales'!A:E,5,FALSE)</f>
        <v>13</v>
      </c>
      <c r="D1110" s="9" t="s">
        <v>336</v>
      </c>
      <c r="E1110" t="str">
        <f>VLOOKUP(D1110,'Plateformes multimodales'!A:B,2,FALSE)</f>
        <v>Seayard</v>
      </c>
      <c r="F1110" t="str">
        <f>VLOOKUP(H1110,'Plateformes multimodales'!A:I,9,FALSE)</f>
        <v>France</v>
      </c>
      <c r="G1110" s="6">
        <f>VLOOKUP(H1110,'Plateformes multimodales'!A:I,5,FALSE)</f>
        <v>63</v>
      </c>
      <c r="H1110" s="9" t="s">
        <v>139</v>
      </c>
      <c r="I1110" s="9" t="str">
        <f>VLOOKUP(H1110,'Plateformes multimodales'!A:B,2,FALSE)</f>
        <v>Naviland Cargo</v>
      </c>
      <c r="K1110" s="6" t="s">
        <v>17</v>
      </c>
      <c r="L1110" s="20">
        <v>0.45833333333333331</v>
      </c>
      <c r="M1110" s="6" t="s">
        <v>19</v>
      </c>
      <c r="N1110" s="20">
        <v>0.25</v>
      </c>
      <c r="O1110" t="s">
        <v>223</v>
      </c>
      <c r="P1110" t="s">
        <v>495</v>
      </c>
      <c r="Q1110" t="s">
        <v>223</v>
      </c>
      <c r="R1110" t="s">
        <v>223</v>
      </c>
      <c r="S1110" t="s">
        <v>223</v>
      </c>
    </row>
    <row r="1111" spans="1:19" ht="14.45" customHeight="1" x14ac:dyDescent="0.25">
      <c r="A1111" t="s">
        <v>70</v>
      </c>
      <c r="B1111" t="str">
        <f>VLOOKUP(D1111,'Plateformes multimodales'!A:I,9,FALSE)</f>
        <v>France</v>
      </c>
      <c r="C1111" s="6">
        <f>VLOOKUP(D1111,'Plateformes multimodales'!A:E,5,FALSE)</f>
        <v>13</v>
      </c>
      <c r="D1111" s="9" t="s">
        <v>336</v>
      </c>
      <c r="E1111" t="str">
        <f>VLOOKUP(D1111,'Plateformes multimodales'!A:B,2,FALSE)</f>
        <v>Seayard</v>
      </c>
      <c r="F1111" t="str">
        <f>VLOOKUP(H1111,'Plateformes multimodales'!A:I,9,FALSE)</f>
        <v>France</v>
      </c>
      <c r="G1111" s="6">
        <f>VLOOKUP(H1111,'Plateformes multimodales'!A:I,5,FALSE)</f>
        <v>63</v>
      </c>
      <c r="H1111" s="9" t="s">
        <v>139</v>
      </c>
      <c r="I1111" s="9" t="str">
        <f>VLOOKUP(H1111,'Plateformes multimodales'!A:B,2,FALSE)</f>
        <v>Naviland Cargo</v>
      </c>
      <c r="K1111" s="6" t="s">
        <v>17</v>
      </c>
      <c r="L1111" s="20">
        <v>0.70833333333333337</v>
      </c>
      <c r="M1111" s="6" t="s">
        <v>19</v>
      </c>
      <c r="N1111" s="20">
        <v>0.25</v>
      </c>
      <c r="O1111" t="s">
        <v>223</v>
      </c>
      <c r="P1111" t="s">
        <v>495</v>
      </c>
      <c r="Q1111" t="s">
        <v>223</v>
      </c>
      <c r="R1111" t="s">
        <v>223</v>
      </c>
      <c r="S1111" t="s">
        <v>223</v>
      </c>
    </row>
    <row r="1112" spans="1:19" ht="14.45" customHeight="1" x14ac:dyDescent="0.25">
      <c r="A1112" t="s">
        <v>70</v>
      </c>
      <c r="B1112" t="str">
        <f>VLOOKUP(D1112,'Plateformes multimodales'!A:I,9,FALSE)</f>
        <v>France</v>
      </c>
      <c r="C1112" s="6">
        <f>VLOOKUP(D1112,'Plateformes multimodales'!A:E,5,FALSE)</f>
        <v>13</v>
      </c>
      <c r="D1112" s="9" t="s">
        <v>336</v>
      </c>
      <c r="E1112" t="str">
        <f>VLOOKUP(D1112,'Plateformes multimodales'!A:B,2,FALSE)</f>
        <v>Seayard</v>
      </c>
      <c r="F1112" t="str">
        <f>VLOOKUP(H1112,'Plateformes multimodales'!A:I,9,FALSE)</f>
        <v>France</v>
      </c>
      <c r="G1112" s="6">
        <f>VLOOKUP(H1112,'Plateformes multimodales'!A:I,5,FALSE)</f>
        <v>37</v>
      </c>
      <c r="H1112" s="9" t="s">
        <v>302</v>
      </c>
      <c r="I1112" s="9" t="str">
        <f>VLOOKUP(H1112,'Plateformes multimodales'!A:B,2,FALSE)</f>
        <v>Naviland Cargo</v>
      </c>
      <c r="K1112" s="6" t="s">
        <v>15</v>
      </c>
      <c r="L1112" s="20">
        <v>0.41666666666666669</v>
      </c>
      <c r="M1112" s="6" t="s">
        <v>19</v>
      </c>
      <c r="N1112" s="20">
        <v>0.29166666666666669</v>
      </c>
      <c r="O1112" t="s">
        <v>223</v>
      </c>
      <c r="P1112" t="s">
        <v>495</v>
      </c>
      <c r="Q1112" t="s">
        <v>223</v>
      </c>
      <c r="R1112" t="s">
        <v>223</v>
      </c>
      <c r="S1112" t="s">
        <v>223</v>
      </c>
    </row>
    <row r="1113" spans="1:19" ht="14.45" customHeight="1" x14ac:dyDescent="0.25">
      <c r="A1113" t="s">
        <v>70</v>
      </c>
      <c r="B1113" t="str">
        <f>VLOOKUP(D1113,'Plateformes multimodales'!A:I,9,FALSE)</f>
        <v>France</v>
      </c>
      <c r="C1113" s="6">
        <f>VLOOKUP(D1113,'Plateformes multimodales'!A:E,5,FALSE)</f>
        <v>13</v>
      </c>
      <c r="D1113" s="9" t="s">
        <v>336</v>
      </c>
      <c r="E1113" t="str">
        <f>VLOOKUP(D1113,'Plateformes multimodales'!A:B,2,FALSE)</f>
        <v>Seayard</v>
      </c>
      <c r="F1113" t="str">
        <f>VLOOKUP(H1113,'Plateformes multimodales'!A:I,9,FALSE)</f>
        <v>France</v>
      </c>
      <c r="G1113" s="6">
        <f>VLOOKUP(H1113,'Plateformes multimodales'!A:I,5,FALSE)</f>
        <v>37</v>
      </c>
      <c r="H1113" s="9" t="s">
        <v>302</v>
      </c>
      <c r="I1113" s="9" t="str">
        <f>VLOOKUP(H1113,'Plateformes multimodales'!A:B,2,FALSE)</f>
        <v>Naviland Cargo</v>
      </c>
      <c r="K1113" s="6" t="s">
        <v>16</v>
      </c>
      <c r="L1113" s="20">
        <v>0.41666666666666669</v>
      </c>
      <c r="M1113" s="6" t="s">
        <v>18</v>
      </c>
      <c r="N1113" s="20">
        <v>0.29166666666666669</v>
      </c>
      <c r="O1113" t="s">
        <v>223</v>
      </c>
      <c r="P1113" t="s">
        <v>495</v>
      </c>
      <c r="Q1113" t="s">
        <v>223</v>
      </c>
      <c r="R1113" t="s">
        <v>223</v>
      </c>
      <c r="S1113" t="s">
        <v>223</v>
      </c>
    </row>
    <row r="1114" spans="1:19" ht="14.45" customHeight="1" x14ac:dyDescent="0.25">
      <c r="A1114" t="s">
        <v>70</v>
      </c>
      <c r="B1114" t="str">
        <f>VLOOKUP(D1114,'Plateformes multimodales'!A:I,9,FALSE)</f>
        <v>France</v>
      </c>
      <c r="C1114" s="6">
        <f>VLOOKUP(D1114,'Plateformes multimodales'!A:E,5,FALSE)</f>
        <v>13</v>
      </c>
      <c r="D1114" s="9" t="s">
        <v>336</v>
      </c>
      <c r="E1114" t="str">
        <f>VLOOKUP(D1114,'Plateformes multimodales'!A:B,2,FALSE)</f>
        <v>Seayard</v>
      </c>
      <c r="F1114" t="str">
        <f>VLOOKUP(H1114,'Plateformes multimodales'!A:I,9,FALSE)</f>
        <v>France</v>
      </c>
      <c r="G1114" s="6">
        <f>VLOOKUP(H1114,'Plateformes multimodales'!A:I,5,FALSE)</f>
        <v>37</v>
      </c>
      <c r="H1114" s="9" t="s">
        <v>302</v>
      </c>
      <c r="I1114" s="9" t="str">
        <f>VLOOKUP(H1114,'Plateformes multimodales'!A:B,2,FALSE)</f>
        <v>Naviland Cargo</v>
      </c>
      <c r="K1114" s="6" t="s">
        <v>19</v>
      </c>
      <c r="L1114" s="20">
        <v>0.41666666666666669</v>
      </c>
      <c r="M1114" s="6" t="s">
        <v>17</v>
      </c>
      <c r="N1114" s="20">
        <v>0.29166666666666669</v>
      </c>
      <c r="O1114" t="s">
        <v>223</v>
      </c>
      <c r="P1114" t="s">
        <v>495</v>
      </c>
      <c r="Q1114" t="s">
        <v>223</v>
      </c>
      <c r="R1114" t="s">
        <v>223</v>
      </c>
      <c r="S1114" t="s">
        <v>223</v>
      </c>
    </row>
    <row r="1115" spans="1:19" ht="14.45" customHeight="1" x14ac:dyDescent="0.25">
      <c r="A1115" t="s">
        <v>70</v>
      </c>
      <c r="B1115" t="str">
        <f>VLOOKUP(D1115,'Plateformes multimodales'!A:I,9,FALSE)</f>
        <v>France</v>
      </c>
      <c r="C1115" s="6">
        <f>VLOOKUP(D1115,'Plateformes multimodales'!A:E,5,FALSE)</f>
        <v>13</v>
      </c>
      <c r="D1115" s="9" t="s">
        <v>336</v>
      </c>
      <c r="E1115" t="str">
        <f>VLOOKUP(D1115,'Plateformes multimodales'!A:B,2,FALSE)</f>
        <v>Seayard</v>
      </c>
      <c r="F1115" t="str">
        <f>VLOOKUP(H1115,'Plateformes multimodales'!A:I,9,FALSE)</f>
        <v>France</v>
      </c>
      <c r="G1115" s="6">
        <f>VLOOKUP(H1115,'Plateformes multimodales'!A:I,5,FALSE)</f>
        <v>37</v>
      </c>
      <c r="H1115" s="9" t="s">
        <v>302</v>
      </c>
      <c r="I1115" s="9" t="str">
        <f>VLOOKUP(H1115,'Plateformes multimodales'!A:B,2,FALSE)</f>
        <v>Naviland Cargo</v>
      </c>
      <c r="K1115" s="6" t="s">
        <v>18</v>
      </c>
      <c r="L1115" s="20">
        <v>0.41666666666666669</v>
      </c>
      <c r="M1115" s="6" t="s">
        <v>19</v>
      </c>
      <c r="N1115" s="20">
        <v>0.25</v>
      </c>
      <c r="O1115" t="s">
        <v>223</v>
      </c>
      <c r="P1115" t="s">
        <v>495</v>
      </c>
      <c r="Q1115" t="s">
        <v>223</v>
      </c>
      <c r="R1115" t="s">
        <v>223</v>
      </c>
      <c r="S1115" t="s">
        <v>223</v>
      </c>
    </row>
    <row r="1116" spans="1:19" ht="14.45" customHeight="1" x14ac:dyDescent="0.25">
      <c r="A1116" t="s">
        <v>70</v>
      </c>
      <c r="B1116" t="str">
        <f>VLOOKUP(D1116,'Plateformes multimodales'!A:I,9,FALSE)</f>
        <v>France</v>
      </c>
      <c r="C1116" s="6">
        <f>VLOOKUP(D1116,'Plateformes multimodales'!A:E,5,FALSE)</f>
        <v>13</v>
      </c>
      <c r="D1116" s="9" t="s">
        <v>336</v>
      </c>
      <c r="E1116" t="str">
        <f>VLOOKUP(D1116,'Plateformes multimodales'!A:B,2,FALSE)</f>
        <v>Seayard</v>
      </c>
      <c r="F1116" t="str">
        <f>VLOOKUP(H1116,'Plateformes multimodales'!A:I,9,FALSE)</f>
        <v>France</v>
      </c>
      <c r="G1116" s="6">
        <f>VLOOKUP(H1116,'Plateformes multimodales'!A:I,5,FALSE)</f>
        <v>37</v>
      </c>
      <c r="H1116" s="9" t="s">
        <v>302</v>
      </c>
      <c r="I1116" s="9" t="str">
        <f>VLOOKUP(H1116,'Plateformes multimodales'!A:B,2,FALSE)</f>
        <v>Naviland Cargo</v>
      </c>
      <c r="K1116" s="6" t="s">
        <v>17</v>
      </c>
      <c r="L1116" s="20">
        <v>0.41666666666666669</v>
      </c>
      <c r="M1116" s="6" t="s">
        <v>18</v>
      </c>
      <c r="N1116" s="20">
        <v>0.29166666666666669</v>
      </c>
      <c r="O1116" t="s">
        <v>223</v>
      </c>
      <c r="P1116" t="s">
        <v>495</v>
      </c>
      <c r="Q1116" t="s">
        <v>223</v>
      </c>
      <c r="R1116" t="s">
        <v>223</v>
      </c>
      <c r="S1116" t="s">
        <v>223</v>
      </c>
    </row>
    <row r="1117" spans="1:19" ht="14.45" customHeight="1" x14ac:dyDescent="0.25">
      <c r="A1117" t="s">
        <v>70</v>
      </c>
      <c r="B1117" t="str">
        <f>VLOOKUP(D1117,'Plateformes multimodales'!A:I,9,FALSE)</f>
        <v>France</v>
      </c>
      <c r="C1117" s="6">
        <f>VLOOKUP(D1117,'Plateformes multimodales'!A:E,5,FALSE)</f>
        <v>13</v>
      </c>
      <c r="D1117" s="9" t="s">
        <v>336</v>
      </c>
      <c r="E1117" t="str">
        <f>VLOOKUP(D1117,'Plateformes multimodales'!A:B,2,FALSE)</f>
        <v>Seayard</v>
      </c>
      <c r="F1117" t="str">
        <f>VLOOKUP(H1117,'Plateformes multimodales'!A:I,9,FALSE)</f>
        <v>France</v>
      </c>
      <c r="G1117" s="6">
        <f>VLOOKUP(H1117,'Plateformes multimodales'!A:I,5,FALSE)</f>
        <v>67</v>
      </c>
      <c r="H1117" s="9" t="s">
        <v>298</v>
      </c>
      <c r="I1117" s="9" t="str">
        <f>VLOOKUP(H1117,'Plateformes multimodales'!A:B,2,FALSE)</f>
        <v>Naviland Cargo</v>
      </c>
      <c r="K1117" s="6" t="s">
        <v>15</v>
      </c>
      <c r="L1117" s="20">
        <v>0.70833333333333337</v>
      </c>
      <c r="M1117" s="6" t="s">
        <v>19</v>
      </c>
      <c r="N1117" s="20">
        <v>0.3125</v>
      </c>
      <c r="O1117" t="s">
        <v>223</v>
      </c>
      <c r="P1117" t="s">
        <v>495</v>
      </c>
      <c r="Q1117" t="s">
        <v>223</v>
      </c>
      <c r="R1117" t="s">
        <v>223</v>
      </c>
      <c r="S1117" t="s">
        <v>223</v>
      </c>
    </row>
    <row r="1118" spans="1:19" ht="14.45" customHeight="1" x14ac:dyDescent="0.25">
      <c r="A1118" t="s">
        <v>70</v>
      </c>
      <c r="B1118" t="str">
        <f>VLOOKUP(D1118,'Plateformes multimodales'!A:I,9,FALSE)</f>
        <v>France</v>
      </c>
      <c r="C1118" s="6">
        <f>VLOOKUP(D1118,'Plateformes multimodales'!A:E,5,FALSE)</f>
        <v>13</v>
      </c>
      <c r="D1118" s="9" t="s">
        <v>336</v>
      </c>
      <c r="E1118" t="str">
        <f>VLOOKUP(D1118,'Plateformes multimodales'!A:B,2,FALSE)</f>
        <v>Seayard</v>
      </c>
      <c r="F1118" t="str">
        <f>VLOOKUP(H1118,'Plateformes multimodales'!A:I,9,FALSE)</f>
        <v>France</v>
      </c>
      <c r="G1118" s="6">
        <f>VLOOKUP(H1118,'Plateformes multimodales'!A:I,5,FALSE)</f>
        <v>67</v>
      </c>
      <c r="H1118" s="9" t="s">
        <v>298</v>
      </c>
      <c r="I1118" s="9" t="str">
        <f>VLOOKUP(H1118,'Plateformes multimodales'!A:B,2,FALSE)</f>
        <v>Naviland Cargo</v>
      </c>
      <c r="K1118" s="6" t="s">
        <v>16</v>
      </c>
      <c r="L1118" s="20">
        <v>0.70833333333333337</v>
      </c>
      <c r="M1118" s="6" t="s">
        <v>18</v>
      </c>
      <c r="N1118" s="20">
        <v>0.3125</v>
      </c>
      <c r="O1118" t="s">
        <v>223</v>
      </c>
      <c r="P1118" t="s">
        <v>495</v>
      </c>
      <c r="Q1118" t="s">
        <v>223</v>
      </c>
      <c r="R1118" t="s">
        <v>223</v>
      </c>
      <c r="S1118" t="s">
        <v>223</v>
      </c>
    </row>
    <row r="1119" spans="1:19" ht="14.45" customHeight="1" x14ac:dyDescent="0.25">
      <c r="A1119" t="s">
        <v>70</v>
      </c>
      <c r="B1119" t="str">
        <f>VLOOKUP(D1119,'Plateformes multimodales'!A:I,9,FALSE)</f>
        <v>France</v>
      </c>
      <c r="C1119" s="6">
        <f>VLOOKUP(D1119,'Plateformes multimodales'!A:E,5,FALSE)</f>
        <v>13</v>
      </c>
      <c r="D1119" s="9" t="s">
        <v>336</v>
      </c>
      <c r="E1119" t="str">
        <f>VLOOKUP(D1119,'Plateformes multimodales'!A:B,2,FALSE)</f>
        <v>Seayard</v>
      </c>
      <c r="F1119" t="str">
        <f>VLOOKUP(H1119,'Plateformes multimodales'!A:I,9,FALSE)</f>
        <v>France</v>
      </c>
      <c r="G1119" s="6">
        <f>VLOOKUP(H1119,'Plateformes multimodales'!A:I,5,FALSE)</f>
        <v>67</v>
      </c>
      <c r="H1119" s="9" t="s">
        <v>298</v>
      </c>
      <c r="I1119" s="9" t="str">
        <f>VLOOKUP(H1119,'Plateformes multimodales'!A:B,2,FALSE)</f>
        <v>Naviland Cargo</v>
      </c>
      <c r="K1119" s="6" t="s">
        <v>19</v>
      </c>
      <c r="L1119" s="20">
        <v>0.70833333333333337</v>
      </c>
      <c r="M1119" s="6" t="s">
        <v>17</v>
      </c>
      <c r="N1119" s="20">
        <v>0.30208333333333331</v>
      </c>
      <c r="O1119" t="s">
        <v>223</v>
      </c>
      <c r="P1119" t="s">
        <v>495</v>
      </c>
      <c r="Q1119" t="s">
        <v>223</v>
      </c>
      <c r="R1119" t="s">
        <v>223</v>
      </c>
      <c r="S1119" t="s">
        <v>223</v>
      </c>
    </row>
    <row r="1120" spans="1:19" ht="14.45" customHeight="1" x14ac:dyDescent="0.25">
      <c r="A1120" t="s">
        <v>70</v>
      </c>
      <c r="B1120" t="str">
        <f>VLOOKUP(D1120,'Plateformes multimodales'!A:I,9,FALSE)</f>
        <v>France</v>
      </c>
      <c r="C1120" s="6">
        <f>VLOOKUP(D1120,'Plateformes multimodales'!A:E,5,FALSE)</f>
        <v>13</v>
      </c>
      <c r="D1120" s="9" t="s">
        <v>336</v>
      </c>
      <c r="E1120" t="str">
        <f>VLOOKUP(D1120,'Plateformes multimodales'!A:B,2,FALSE)</f>
        <v>Seayard</v>
      </c>
      <c r="F1120" t="str">
        <f>VLOOKUP(H1120,'Plateformes multimodales'!A:I,9,FALSE)</f>
        <v>France</v>
      </c>
      <c r="G1120" s="6">
        <f>VLOOKUP(H1120,'Plateformes multimodales'!A:I,5,FALSE)</f>
        <v>67</v>
      </c>
      <c r="H1120" s="9" t="s">
        <v>298</v>
      </c>
      <c r="I1120" s="9" t="str">
        <f>VLOOKUP(H1120,'Plateformes multimodales'!A:B,2,FALSE)</f>
        <v>Naviland Cargo</v>
      </c>
      <c r="K1120" s="6" t="s">
        <v>18</v>
      </c>
      <c r="L1120" s="20">
        <v>0.70833333333333337</v>
      </c>
      <c r="M1120" s="6" t="s">
        <v>19</v>
      </c>
      <c r="N1120" s="20">
        <v>0.27083333333333331</v>
      </c>
      <c r="O1120" t="s">
        <v>223</v>
      </c>
      <c r="P1120" t="s">
        <v>495</v>
      </c>
      <c r="Q1120" t="s">
        <v>223</v>
      </c>
      <c r="R1120" t="s">
        <v>223</v>
      </c>
      <c r="S1120" t="s">
        <v>223</v>
      </c>
    </row>
    <row r="1121" spans="1:19" ht="14.45" customHeight="1" x14ac:dyDescent="0.25">
      <c r="A1121" t="s">
        <v>70</v>
      </c>
      <c r="B1121" t="str">
        <f>VLOOKUP(D1121,'Plateformes multimodales'!A:I,9,FALSE)</f>
        <v>France</v>
      </c>
      <c r="C1121" s="6">
        <f>VLOOKUP(D1121,'Plateformes multimodales'!A:E,5,FALSE)</f>
        <v>13</v>
      </c>
      <c r="D1121" s="9" t="s">
        <v>336</v>
      </c>
      <c r="E1121" t="str">
        <f>VLOOKUP(D1121,'Plateformes multimodales'!A:B,2,FALSE)</f>
        <v>Seayard</v>
      </c>
      <c r="F1121" t="str">
        <f>VLOOKUP(H1121,'Plateformes multimodales'!A:I,9,FALSE)</f>
        <v>France</v>
      </c>
      <c r="G1121" s="6">
        <f>VLOOKUP(H1121,'Plateformes multimodales'!A:I,5,FALSE)</f>
        <v>67</v>
      </c>
      <c r="H1121" s="9" t="s">
        <v>298</v>
      </c>
      <c r="I1121" s="9" t="str">
        <f>VLOOKUP(H1121,'Plateformes multimodales'!A:B,2,FALSE)</f>
        <v>Naviland Cargo</v>
      </c>
      <c r="K1121" s="6" t="s">
        <v>17</v>
      </c>
      <c r="L1121" s="20">
        <v>0.70833333333333337</v>
      </c>
      <c r="M1121" s="6" t="s">
        <v>18</v>
      </c>
      <c r="N1121" s="20">
        <v>0.3125</v>
      </c>
      <c r="O1121" t="s">
        <v>223</v>
      </c>
      <c r="P1121" t="s">
        <v>495</v>
      </c>
      <c r="Q1121" t="s">
        <v>223</v>
      </c>
      <c r="R1121" t="s">
        <v>223</v>
      </c>
      <c r="S1121" t="s">
        <v>223</v>
      </c>
    </row>
    <row r="1122" spans="1:19" ht="14.45" customHeight="1" x14ac:dyDescent="0.25">
      <c r="A1122" t="s">
        <v>70</v>
      </c>
      <c r="B1122" t="str">
        <f>VLOOKUP(D1122,'Plateformes multimodales'!A:I,9,FALSE)</f>
        <v>France</v>
      </c>
      <c r="C1122" s="6">
        <f>VLOOKUP(D1122,'Plateformes multimodales'!A:E,5,FALSE)</f>
        <v>13</v>
      </c>
      <c r="D1122" s="9" t="s">
        <v>336</v>
      </c>
      <c r="E1122" t="str">
        <f>VLOOKUP(D1122,'Plateformes multimodales'!A:B,2,FALSE)</f>
        <v>Seayard</v>
      </c>
      <c r="F1122" t="str">
        <f>VLOOKUP(H1122,'Plateformes multimodales'!A:I,9,FALSE)</f>
        <v>France</v>
      </c>
      <c r="G1122" s="6">
        <f>VLOOKUP(H1122,'Plateformes multimodales'!A:I,5,FALSE)</f>
        <v>94</v>
      </c>
      <c r="H1122" s="9" t="s">
        <v>253</v>
      </c>
      <c r="I1122" s="9" t="str">
        <f>VLOOKUP(H1122,'Plateformes multimodales'!A:B,2,FALSE)</f>
        <v>Naviland Cargo</v>
      </c>
      <c r="K1122" s="6" t="s">
        <v>15</v>
      </c>
      <c r="L1122" s="20">
        <v>0.70833333333333337</v>
      </c>
      <c r="M1122" s="6" t="s">
        <v>19</v>
      </c>
      <c r="N1122" s="20">
        <v>0.25</v>
      </c>
      <c r="O1122" t="s">
        <v>223</v>
      </c>
      <c r="P1122" t="s">
        <v>495</v>
      </c>
      <c r="Q1122" t="s">
        <v>223</v>
      </c>
      <c r="R1122" t="s">
        <v>223</v>
      </c>
      <c r="S1122" t="s">
        <v>223</v>
      </c>
    </row>
    <row r="1123" spans="1:19" ht="14.45" customHeight="1" x14ac:dyDescent="0.25">
      <c r="A1123" t="s">
        <v>70</v>
      </c>
      <c r="B1123" t="str">
        <f>VLOOKUP(D1123,'Plateformes multimodales'!A:I,9,FALSE)</f>
        <v>France</v>
      </c>
      <c r="C1123" s="6">
        <f>VLOOKUP(D1123,'Plateformes multimodales'!A:E,5,FALSE)</f>
        <v>13</v>
      </c>
      <c r="D1123" s="9" t="s">
        <v>336</v>
      </c>
      <c r="E1123" t="str">
        <f>VLOOKUP(D1123,'Plateformes multimodales'!A:B,2,FALSE)</f>
        <v>Seayard</v>
      </c>
      <c r="F1123" t="str">
        <f>VLOOKUP(H1123,'Plateformes multimodales'!A:I,9,FALSE)</f>
        <v>France</v>
      </c>
      <c r="G1123" s="6">
        <f>VLOOKUP(H1123,'Plateformes multimodales'!A:I,5,FALSE)</f>
        <v>94</v>
      </c>
      <c r="H1123" s="9" t="s">
        <v>253</v>
      </c>
      <c r="I1123" s="9" t="str">
        <f>VLOOKUP(H1123,'Plateformes multimodales'!A:B,2,FALSE)</f>
        <v>Naviland Cargo</v>
      </c>
      <c r="K1123" s="6" t="s">
        <v>16</v>
      </c>
      <c r="L1123" s="20">
        <v>0.70833333333333337</v>
      </c>
      <c r="M1123" s="6" t="s">
        <v>18</v>
      </c>
      <c r="N1123" s="20">
        <v>0.25</v>
      </c>
      <c r="O1123" t="s">
        <v>223</v>
      </c>
      <c r="P1123" t="s">
        <v>495</v>
      </c>
      <c r="Q1123" t="s">
        <v>223</v>
      </c>
      <c r="R1123" t="s">
        <v>223</v>
      </c>
      <c r="S1123" t="s">
        <v>223</v>
      </c>
    </row>
    <row r="1124" spans="1:19" ht="14.45" customHeight="1" x14ac:dyDescent="0.25">
      <c r="A1124" t="s">
        <v>70</v>
      </c>
      <c r="B1124" t="str">
        <f>VLOOKUP(D1124,'Plateformes multimodales'!A:I,9,FALSE)</f>
        <v>France</v>
      </c>
      <c r="C1124" s="6">
        <f>VLOOKUP(D1124,'Plateformes multimodales'!A:E,5,FALSE)</f>
        <v>13</v>
      </c>
      <c r="D1124" s="9" t="s">
        <v>336</v>
      </c>
      <c r="E1124" t="str">
        <f>VLOOKUP(D1124,'Plateformes multimodales'!A:B,2,FALSE)</f>
        <v>Seayard</v>
      </c>
      <c r="F1124" t="str">
        <f>VLOOKUP(H1124,'Plateformes multimodales'!A:I,9,FALSE)</f>
        <v>France</v>
      </c>
      <c r="G1124" s="6">
        <f>VLOOKUP(H1124,'Plateformes multimodales'!A:I,5,FALSE)</f>
        <v>94</v>
      </c>
      <c r="H1124" s="9" t="s">
        <v>253</v>
      </c>
      <c r="I1124" s="9" t="str">
        <f>VLOOKUP(H1124,'Plateformes multimodales'!A:B,2,FALSE)</f>
        <v>Naviland Cargo</v>
      </c>
      <c r="K1124" s="6" t="s">
        <v>19</v>
      </c>
      <c r="L1124" s="20">
        <v>0.70833333333333337</v>
      </c>
      <c r="M1124" s="6" t="s">
        <v>17</v>
      </c>
      <c r="N1124" s="20">
        <v>0.25</v>
      </c>
      <c r="O1124" t="s">
        <v>223</v>
      </c>
      <c r="P1124" t="s">
        <v>495</v>
      </c>
      <c r="Q1124" t="s">
        <v>223</v>
      </c>
      <c r="R1124" t="s">
        <v>223</v>
      </c>
      <c r="S1124" t="s">
        <v>223</v>
      </c>
    </row>
    <row r="1125" spans="1:19" ht="14.45" customHeight="1" x14ac:dyDescent="0.25">
      <c r="A1125" t="s">
        <v>70</v>
      </c>
      <c r="B1125" t="str">
        <f>VLOOKUP(D1125,'Plateformes multimodales'!A:I,9,FALSE)</f>
        <v>France</v>
      </c>
      <c r="C1125" s="6">
        <f>VLOOKUP(D1125,'Plateformes multimodales'!A:E,5,FALSE)</f>
        <v>13</v>
      </c>
      <c r="D1125" s="9" t="s">
        <v>336</v>
      </c>
      <c r="E1125" t="str">
        <f>VLOOKUP(D1125,'Plateformes multimodales'!A:B,2,FALSE)</f>
        <v>Seayard</v>
      </c>
      <c r="F1125" t="str">
        <f>VLOOKUP(H1125,'Plateformes multimodales'!A:I,9,FALSE)</f>
        <v>France</v>
      </c>
      <c r="G1125" s="6">
        <f>VLOOKUP(H1125,'Plateformes multimodales'!A:I,5,FALSE)</f>
        <v>94</v>
      </c>
      <c r="H1125" s="9" t="s">
        <v>253</v>
      </c>
      <c r="I1125" s="9" t="str">
        <f>VLOOKUP(H1125,'Plateformes multimodales'!A:B,2,FALSE)</f>
        <v>Naviland Cargo</v>
      </c>
      <c r="K1125" s="6" t="s">
        <v>18</v>
      </c>
      <c r="L1125" s="20">
        <v>0.70833333333333337</v>
      </c>
      <c r="M1125" s="6" t="s">
        <v>19</v>
      </c>
      <c r="N1125" s="20">
        <v>0.25</v>
      </c>
      <c r="O1125" t="s">
        <v>223</v>
      </c>
      <c r="P1125" t="s">
        <v>495</v>
      </c>
      <c r="Q1125" t="s">
        <v>223</v>
      </c>
      <c r="R1125" t="s">
        <v>223</v>
      </c>
      <c r="S1125" t="s">
        <v>223</v>
      </c>
    </row>
    <row r="1126" spans="1:19" ht="14.45" customHeight="1" x14ac:dyDescent="0.25">
      <c r="A1126" t="s">
        <v>70</v>
      </c>
      <c r="B1126" t="str">
        <f>VLOOKUP(D1126,'Plateformes multimodales'!A:I,9,FALSE)</f>
        <v>France</v>
      </c>
      <c r="C1126" s="6">
        <f>VLOOKUP(D1126,'Plateformes multimodales'!A:E,5,FALSE)</f>
        <v>13</v>
      </c>
      <c r="D1126" s="9" t="s">
        <v>336</v>
      </c>
      <c r="E1126" t="str">
        <f>VLOOKUP(D1126,'Plateformes multimodales'!A:B,2,FALSE)</f>
        <v>Seayard</v>
      </c>
      <c r="F1126" t="str">
        <f>VLOOKUP(H1126,'Plateformes multimodales'!A:I,9,FALSE)</f>
        <v>France</v>
      </c>
      <c r="G1126" s="6">
        <f>VLOOKUP(H1126,'Plateformes multimodales'!A:I,5,FALSE)</f>
        <v>94</v>
      </c>
      <c r="H1126" s="9" t="s">
        <v>253</v>
      </c>
      <c r="I1126" s="9" t="str">
        <f>VLOOKUP(H1126,'Plateformes multimodales'!A:B,2,FALSE)</f>
        <v>Naviland Cargo</v>
      </c>
      <c r="K1126" s="6" t="s">
        <v>17</v>
      </c>
      <c r="L1126" s="20">
        <v>0.70833333333333337</v>
      </c>
      <c r="M1126" s="6" t="s">
        <v>18</v>
      </c>
      <c r="N1126" s="20">
        <v>0.25</v>
      </c>
      <c r="O1126" t="s">
        <v>223</v>
      </c>
      <c r="P1126" t="s">
        <v>495</v>
      </c>
      <c r="Q1126" t="s">
        <v>223</v>
      </c>
      <c r="R1126" t="s">
        <v>223</v>
      </c>
      <c r="S1126" t="s">
        <v>223</v>
      </c>
    </row>
    <row r="1127" spans="1:19" ht="14.45" customHeight="1" x14ac:dyDescent="0.25">
      <c r="A1127" t="s">
        <v>70</v>
      </c>
      <c r="B1127" t="str">
        <f>VLOOKUP(D1127,'Plateformes multimodales'!A:I,9,FALSE)</f>
        <v>France</v>
      </c>
      <c r="C1127" s="6">
        <f>VLOOKUP(D1127,'Plateformes multimodales'!A:E,5,FALSE)</f>
        <v>21</v>
      </c>
      <c r="D1127" s="9" t="s">
        <v>68</v>
      </c>
      <c r="E1127" t="str">
        <f>VLOOKUP(D1127,'Plateformes multimodales'!A:B,2,FALSE)</f>
        <v>Naviland Cargo</v>
      </c>
      <c r="F1127" t="str">
        <f>VLOOKUP(H1127,'Plateformes multimodales'!A:I,9,FALSE)</f>
        <v>Belgique</v>
      </c>
      <c r="G1127" s="6" t="str">
        <f>VLOOKUP(H1127,'Plateformes multimodales'!A:I,5,FALSE)</f>
        <v>NR</v>
      </c>
      <c r="H1127" s="9" t="s">
        <v>505</v>
      </c>
      <c r="I1127" s="9" t="str">
        <f>VLOOKUP(H1127,'Plateformes multimodales'!A:B,2,FALSE)</f>
        <v>Port of Antwerp</v>
      </c>
      <c r="K1127" s="6" t="s">
        <v>15</v>
      </c>
      <c r="L1127" s="6" t="s">
        <v>476</v>
      </c>
      <c r="M1127" s="6" t="s">
        <v>19</v>
      </c>
      <c r="N1127" s="6" t="s">
        <v>452</v>
      </c>
      <c r="O1127" t="s">
        <v>223</v>
      </c>
      <c r="P1127" t="s">
        <v>495</v>
      </c>
      <c r="Q1127" t="s">
        <v>223</v>
      </c>
      <c r="R1127" t="s">
        <v>223</v>
      </c>
      <c r="S1127" t="s">
        <v>223</v>
      </c>
    </row>
    <row r="1128" spans="1:19" ht="14.45" customHeight="1" x14ac:dyDescent="0.25">
      <c r="A1128" t="s">
        <v>70</v>
      </c>
      <c r="B1128" t="str">
        <f>VLOOKUP(D1128,'Plateformes multimodales'!A:I,9,FALSE)</f>
        <v>France</v>
      </c>
      <c r="C1128" s="6">
        <f>VLOOKUP(D1128,'Plateformes multimodales'!A:E,5,FALSE)</f>
        <v>21</v>
      </c>
      <c r="D1128" s="9" t="s">
        <v>68</v>
      </c>
      <c r="E1128" t="str">
        <f>VLOOKUP(D1128,'Plateformes multimodales'!A:B,2,FALSE)</f>
        <v>Naviland Cargo</v>
      </c>
      <c r="F1128" t="str">
        <f>VLOOKUP(H1128,'Plateformes multimodales'!A:I,9,FALSE)</f>
        <v>Belgique</v>
      </c>
      <c r="G1128" s="6" t="str">
        <f>VLOOKUP(H1128,'Plateformes multimodales'!A:I,5,FALSE)</f>
        <v>NR</v>
      </c>
      <c r="H1128" s="9" t="s">
        <v>505</v>
      </c>
      <c r="I1128" s="9" t="str">
        <f>VLOOKUP(H1128,'Plateformes multimodales'!A:B,2,FALSE)</f>
        <v>Port of Antwerp</v>
      </c>
      <c r="K1128" s="6" t="s">
        <v>16</v>
      </c>
      <c r="L1128" s="6" t="s">
        <v>476</v>
      </c>
      <c r="M1128" s="6" t="s">
        <v>18</v>
      </c>
      <c r="N1128" s="6" t="s">
        <v>452</v>
      </c>
      <c r="O1128" t="s">
        <v>223</v>
      </c>
      <c r="P1128" t="s">
        <v>495</v>
      </c>
      <c r="Q1128" t="s">
        <v>223</v>
      </c>
      <c r="R1128" t="s">
        <v>223</v>
      </c>
      <c r="S1128" t="s">
        <v>223</v>
      </c>
    </row>
    <row r="1129" spans="1:19" ht="14.45" customHeight="1" x14ac:dyDescent="0.25">
      <c r="A1129" t="s">
        <v>70</v>
      </c>
      <c r="B1129" t="str">
        <f>VLOOKUP(D1129,'Plateformes multimodales'!A:I,9,FALSE)</f>
        <v>France</v>
      </c>
      <c r="C1129" s="6">
        <f>VLOOKUP(D1129,'Plateformes multimodales'!A:E,5,FALSE)</f>
        <v>21</v>
      </c>
      <c r="D1129" s="9" t="s">
        <v>68</v>
      </c>
      <c r="E1129" t="str">
        <f>VLOOKUP(D1129,'Plateformes multimodales'!A:B,2,FALSE)</f>
        <v>Naviland Cargo</v>
      </c>
      <c r="F1129" t="str">
        <f>VLOOKUP(H1129,'Plateformes multimodales'!A:I,9,FALSE)</f>
        <v>Belgique</v>
      </c>
      <c r="G1129" s="6" t="str">
        <f>VLOOKUP(H1129,'Plateformes multimodales'!A:I,5,FALSE)</f>
        <v>NR</v>
      </c>
      <c r="H1129" s="9" t="s">
        <v>505</v>
      </c>
      <c r="I1129" s="9" t="str">
        <f>VLOOKUP(H1129,'Plateformes multimodales'!A:B,2,FALSE)</f>
        <v>Port of Antwerp</v>
      </c>
      <c r="K1129" s="6" t="s">
        <v>19</v>
      </c>
      <c r="L1129" s="6" t="s">
        <v>476</v>
      </c>
      <c r="M1129" s="6" t="s">
        <v>17</v>
      </c>
      <c r="N1129" s="6" t="s">
        <v>452</v>
      </c>
      <c r="O1129" t="s">
        <v>223</v>
      </c>
      <c r="P1129" t="s">
        <v>495</v>
      </c>
      <c r="Q1129" t="s">
        <v>223</v>
      </c>
      <c r="R1129" t="s">
        <v>223</v>
      </c>
      <c r="S1129" t="s">
        <v>223</v>
      </c>
    </row>
    <row r="1130" spans="1:19" ht="14.45" customHeight="1" x14ac:dyDescent="0.25">
      <c r="A1130" t="s">
        <v>70</v>
      </c>
      <c r="B1130" t="str">
        <f>VLOOKUP(D1130,'Plateformes multimodales'!A:I,9,FALSE)</f>
        <v>France</v>
      </c>
      <c r="C1130" s="6">
        <f>VLOOKUP(D1130,'Plateformes multimodales'!A:E,5,FALSE)</f>
        <v>21</v>
      </c>
      <c r="D1130" s="9" t="s">
        <v>68</v>
      </c>
      <c r="E1130" t="str">
        <f>VLOOKUP(D1130,'Plateformes multimodales'!A:B,2,FALSE)</f>
        <v>Naviland Cargo</v>
      </c>
      <c r="F1130" t="str">
        <f>VLOOKUP(H1130,'Plateformes multimodales'!A:I,9,FALSE)</f>
        <v>Belgique</v>
      </c>
      <c r="G1130" s="6" t="str">
        <f>VLOOKUP(H1130,'Plateformes multimodales'!A:I,5,FALSE)</f>
        <v>NR</v>
      </c>
      <c r="H1130" s="9" t="s">
        <v>505</v>
      </c>
      <c r="I1130" s="9" t="str">
        <f>VLOOKUP(H1130,'Plateformes multimodales'!A:B,2,FALSE)</f>
        <v>Port of Antwerp</v>
      </c>
      <c r="K1130" s="6" t="s">
        <v>18</v>
      </c>
      <c r="L1130" s="6" t="s">
        <v>476</v>
      </c>
      <c r="M1130" s="6" t="s">
        <v>19</v>
      </c>
      <c r="N1130" s="6" t="s">
        <v>456</v>
      </c>
      <c r="O1130" t="s">
        <v>223</v>
      </c>
      <c r="P1130" t="s">
        <v>495</v>
      </c>
      <c r="Q1130" t="s">
        <v>223</v>
      </c>
      <c r="R1130" t="s">
        <v>223</v>
      </c>
      <c r="S1130" t="s">
        <v>223</v>
      </c>
    </row>
    <row r="1131" spans="1:19" ht="14.45" customHeight="1" x14ac:dyDescent="0.25">
      <c r="A1131" t="s">
        <v>70</v>
      </c>
      <c r="B1131" t="str">
        <f>VLOOKUP(D1131,'Plateformes multimodales'!A:I,9,FALSE)</f>
        <v>France</v>
      </c>
      <c r="C1131" s="6">
        <f>VLOOKUP(D1131,'Plateformes multimodales'!A:E,5,FALSE)</f>
        <v>21</v>
      </c>
      <c r="D1131" s="9" t="s">
        <v>68</v>
      </c>
      <c r="E1131" t="str">
        <f>VLOOKUP(D1131,'Plateformes multimodales'!A:B,2,FALSE)</f>
        <v>Naviland Cargo</v>
      </c>
      <c r="F1131" t="str">
        <f>VLOOKUP(H1131,'Plateformes multimodales'!A:I,9,FALSE)</f>
        <v>Belgique</v>
      </c>
      <c r="G1131" s="6" t="str">
        <f>VLOOKUP(H1131,'Plateformes multimodales'!A:I,5,FALSE)</f>
        <v>NR</v>
      </c>
      <c r="H1131" s="9" t="s">
        <v>505</v>
      </c>
      <c r="I1131" s="9" t="str">
        <f>VLOOKUP(H1131,'Plateformes multimodales'!A:B,2,FALSE)</f>
        <v>Port of Antwerp</v>
      </c>
      <c r="K1131" s="6" t="s">
        <v>17</v>
      </c>
      <c r="L1131" s="6" t="s">
        <v>476</v>
      </c>
      <c r="M1131" s="6" t="s">
        <v>18</v>
      </c>
      <c r="N1131" s="6" t="s">
        <v>452</v>
      </c>
      <c r="O1131" t="s">
        <v>223</v>
      </c>
      <c r="P1131" t="s">
        <v>495</v>
      </c>
      <c r="Q1131" t="s">
        <v>223</v>
      </c>
      <c r="R1131" t="s">
        <v>223</v>
      </c>
      <c r="S1131" t="s">
        <v>223</v>
      </c>
    </row>
    <row r="1132" spans="1:19" ht="14.45" customHeight="1" x14ac:dyDescent="0.25">
      <c r="A1132" t="s">
        <v>70</v>
      </c>
      <c r="B1132" t="str">
        <f>VLOOKUP(D1132,'Plateformes multimodales'!A:I,9,FALSE)</f>
        <v>France</v>
      </c>
      <c r="C1132" s="6">
        <f>VLOOKUP(D1132,'Plateformes multimodales'!A:E,5,FALSE)</f>
        <v>21</v>
      </c>
      <c r="D1132" s="9" t="s">
        <v>68</v>
      </c>
      <c r="E1132" t="str">
        <f>VLOOKUP(D1132,'Plateformes multimodales'!A:B,2,FALSE)</f>
        <v>Naviland Cargo</v>
      </c>
      <c r="F1132" t="str">
        <f>VLOOKUP(H1132,'Plateformes multimodales'!A:I,9,FALSE)</f>
        <v>Belgique</v>
      </c>
      <c r="G1132" s="6" t="str">
        <f>VLOOKUP(H1132,'Plateformes multimodales'!A:I,5,FALSE)</f>
        <v>NR</v>
      </c>
      <c r="H1132" t="s">
        <v>500</v>
      </c>
      <c r="I1132" s="9" t="str">
        <f>VLOOKUP(H1132,'Plateformes multimodales'!A:B,2,FALSE)</f>
        <v>Port of Antwerp</v>
      </c>
      <c r="K1132" s="6" t="s">
        <v>15</v>
      </c>
      <c r="L1132" s="6" t="s">
        <v>476</v>
      </c>
      <c r="M1132" s="6" t="s">
        <v>19</v>
      </c>
      <c r="N1132" s="6" t="s">
        <v>452</v>
      </c>
      <c r="O1132" t="s">
        <v>223</v>
      </c>
      <c r="P1132" t="s">
        <v>495</v>
      </c>
      <c r="Q1132" t="s">
        <v>223</v>
      </c>
      <c r="R1132" t="s">
        <v>223</v>
      </c>
      <c r="S1132" t="s">
        <v>223</v>
      </c>
    </row>
    <row r="1133" spans="1:19" ht="14.45" customHeight="1" x14ac:dyDescent="0.25">
      <c r="A1133" t="s">
        <v>70</v>
      </c>
      <c r="B1133" t="str">
        <f>VLOOKUP(D1133,'Plateformes multimodales'!A:I,9,FALSE)</f>
        <v>France</v>
      </c>
      <c r="C1133" s="6">
        <f>VLOOKUP(D1133,'Plateformes multimodales'!A:E,5,FALSE)</f>
        <v>21</v>
      </c>
      <c r="D1133" s="9" t="s">
        <v>68</v>
      </c>
      <c r="E1133" t="str">
        <f>VLOOKUP(D1133,'Plateformes multimodales'!A:B,2,FALSE)</f>
        <v>Naviland Cargo</v>
      </c>
      <c r="F1133" t="str">
        <f>VLOOKUP(H1133,'Plateformes multimodales'!A:I,9,FALSE)</f>
        <v>Belgique</v>
      </c>
      <c r="G1133" s="6" t="str">
        <f>VLOOKUP(H1133,'Plateformes multimodales'!A:I,5,FALSE)</f>
        <v>NR</v>
      </c>
      <c r="H1133" t="s">
        <v>500</v>
      </c>
      <c r="I1133" s="9" t="str">
        <f>VLOOKUP(H1133,'Plateformes multimodales'!A:B,2,FALSE)</f>
        <v>Port of Antwerp</v>
      </c>
      <c r="K1133" s="6" t="s">
        <v>16</v>
      </c>
      <c r="L1133" s="6" t="s">
        <v>476</v>
      </c>
      <c r="M1133" s="6" t="s">
        <v>18</v>
      </c>
      <c r="N1133" s="6" t="s">
        <v>452</v>
      </c>
      <c r="O1133" t="s">
        <v>223</v>
      </c>
      <c r="P1133" t="s">
        <v>495</v>
      </c>
      <c r="Q1133" t="s">
        <v>223</v>
      </c>
      <c r="R1133" t="s">
        <v>223</v>
      </c>
      <c r="S1133" t="s">
        <v>223</v>
      </c>
    </row>
    <row r="1134" spans="1:19" ht="14.45" customHeight="1" x14ac:dyDescent="0.25">
      <c r="A1134" t="s">
        <v>70</v>
      </c>
      <c r="B1134" t="str">
        <f>VLOOKUP(D1134,'Plateformes multimodales'!A:I,9,FALSE)</f>
        <v>France</v>
      </c>
      <c r="C1134" s="6">
        <f>VLOOKUP(D1134,'Plateformes multimodales'!A:E,5,FALSE)</f>
        <v>21</v>
      </c>
      <c r="D1134" s="9" t="s">
        <v>68</v>
      </c>
      <c r="E1134" t="str">
        <f>VLOOKUP(D1134,'Plateformes multimodales'!A:B,2,FALSE)</f>
        <v>Naviland Cargo</v>
      </c>
      <c r="F1134" t="str">
        <f>VLOOKUP(H1134,'Plateformes multimodales'!A:I,9,FALSE)</f>
        <v>Belgique</v>
      </c>
      <c r="G1134" s="6" t="str">
        <f>VLOOKUP(H1134,'Plateformes multimodales'!A:I,5,FALSE)</f>
        <v>NR</v>
      </c>
      <c r="H1134" t="s">
        <v>500</v>
      </c>
      <c r="I1134" s="9" t="str">
        <f>VLOOKUP(H1134,'Plateformes multimodales'!A:B,2,FALSE)</f>
        <v>Port of Antwerp</v>
      </c>
      <c r="K1134" s="6" t="s">
        <v>19</v>
      </c>
      <c r="L1134" s="6" t="s">
        <v>476</v>
      </c>
      <c r="M1134" s="6" t="s">
        <v>17</v>
      </c>
      <c r="N1134" s="6" t="s">
        <v>452</v>
      </c>
      <c r="O1134" t="s">
        <v>223</v>
      </c>
      <c r="P1134" t="s">
        <v>495</v>
      </c>
      <c r="Q1134" t="s">
        <v>223</v>
      </c>
      <c r="R1134" t="s">
        <v>223</v>
      </c>
      <c r="S1134" t="s">
        <v>223</v>
      </c>
    </row>
    <row r="1135" spans="1:19" ht="14.45" customHeight="1" x14ac:dyDescent="0.25">
      <c r="A1135" t="s">
        <v>70</v>
      </c>
      <c r="B1135" t="str">
        <f>VLOOKUP(D1135,'Plateformes multimodales'!A:I,9,FALSE)</f>
        <v>France</v>
      </c>
      <c r="C1135" s="6">
        <f>VLOOKUP(D1135,'Plateformes multimodales'!A:E,5,FALSE)</f>
        <v>21</v>
      </c>
      <c r="D1135" s="9" t="s">
        <v>68</v>
      </c>
      <c r="E1135" t="str">
        <f>VLOOKUP(D1135,'Plateformes multimodales'!A:B,2,FALSE)</f>
        <v>Naviland Cargo</v>
      </c>
      <c r="F1135" t="str">
        <f>VLOOKUP(H1135,'Plateformes multimodales'!A:I,9,FALSE)</f>
        <v>Belgique</v>
      </c>
      <c r="G1135" s="6" t="str">
        <f>VLOOKUP(H1135,'Plateformes multimodales'!A:I,5,FALSE)</f>
        <v>NR</v>
      </c>
      <c r="H1135" t="s">
        <v>500</v>
      </c>
      <c r="I1135" s="9" t="str">
        <f>VLOOKUP(H1135,'Plateformes multimodales'!A:B,2,FALSE)</f>
        <v>Port of Antwerp</v>
      </c>
      <c r="K1135" s="6" t="s">
        <v>18</v>
      </c>
      <c r="L1135" s="6" t="s">
        <v>476</v>
      </c>
      <c r="M1135" s="6" t="s">
        <v>19</v>
      </c>
      <c r="N1135" s="6" t="s">
        <v>456</v>
      </c>
      <c r="O1135" t="s">
        <v>223</v>
      </c>
      <c r="P1135" t="s">
        <v>495</v>
      </c>
      <c r="Q1135" t="s">
        <v>223</v>
      </c>
      <c r="R1135" t="s">
        <v>223</v>
      </c>
      <c r="S1135" t="s">
        <v>223</v>
      </c>
    </row>
    <row r="1136" spans="1:19" ht="14.45" customHeight="1" x14ac:dyDescent="0.25">
      <c r="A1136" t="s">
        <v>70</v>
      </c>
      <c r="B1136" t="str">
        <f>VLOOKUP(D1136,'Plateformes multimodales'!A:I,9,FALSE)</f>
        <v>France</v>
      </c>
      <c r="C1136" s="6">
        <f>VLOOKUP(D1136,'Plateformes multimodales'!A:E,5,FALSE)</f>
        <v>21</v>
      </c>
      <c r="D1136" s="9" t="s">
        <v>68</v>
      </c>
      <c r="E1136" t="str">
        <f>VLOOKUP(D1136,'Plateformes multimodales'!A:B,2,FALSE)</f>
        <v>Naviland Cargo</v>
      </c>
      <c r="F1136" t="str">
        <f>VLOOKUP(H1136,'Plateformes multimodales'!A:I,9,FALSE)</f>
        <v>Belgique</v>
      </c>
      <c r="G1136" s="6" t="str">
        <f>VLOOKUP(H1136,'Plateformes multimodales'!A:I,5,FALSE)</f>
        <v>NR</v>
      </c>
      <c r="H1136" t="s">
        <v>500</v>
      </c>
      <c r="I1136" s="9" t="str">
        <f>VLOOKUP(H1136,'Plateformes multimodales'!A:B,2,FALSE)</f>
        <v>Port of Antwerp</v>
      </c>
      <c r="K1136" s="6" t="s">
        <v>17</v>
      </c>
      <c r="L1136" s="6" t="s">
        <v>476</v>
      </c>
      <c r="M1136" s="6" t="s">
        <v>18</v>
      </c>
      <c r="N1136" s="6" t="s">
        <v>452</v>
      </c>
      <c r="O1136" t="s">
        <v>223</v>
      </c>
      <c r="P1136" t="s">
        <v>495</v>
      </c>
      <c r="Q1136" t="s">
        <v>223</v>
      </c>
      <c r="R1136" t="s">
        <v>223</v>
      </c>
      <c r="S1136" t="s">
        <v>223</v>
      </c>
    </row>
    <row r="1137" spans="1:19" ht="14.45" customHeight="1" x14ac:dyDescent="0.25">
      <c r="A1137" t="s">
        <v>70</v>
      </c>
      <c r="B1137" t="str">
        <f>VLOOKUP(D1137,'Plateformes multimodales'!A:I,9,FALSE)</f>
        <v>France</v>
      </c>
      <c r="C1137" s="6">
        <f>VLOOKUP(D1137,'Plateformes multimodales'!A:E,5,FALSE)</f>
        <v>21</v>
      </c>
      <c r="D1137" s="9" t="s">
        <v>68</v>
      </c>
      <c r="E1137" t="str">
        <f>VLOOKUP(D1137,'Plateformes multimodales'!A:B,2,FALSE)</f>
        <v>Naviland Cargo</v>
      </c>
      <c r="F1137" t="str">
        <f>VLOOKUP(H1137,'Plateformes multimodales'!A:I,9,FALSE)</f>
        <v>Belgique</v>
      </c>
      <c r="G1137" s="6" t="str">
        <f>VLOOKUP(H1137,'Plateformes multimodales'!A:I,5,FALSE)</f>
        <v>NR</v>
      </c>
      <c r="H1137" t="s">
        <v>501</v>
      </c>
      <c r="I1137" s="9" t="str">
        <f>VLOOKUP(H1137,'Plateformes multimodales'!A:B,2,FALSE)</f>
        <v>Port of Antwerp</v>
      </c>
      <c r="K1137" s="6" t="s">
        <v>15</v>
      </c>
      <c r="L1137" s="6" t="s">
        <v>476</v>
      </c>
      <c r="M1137" s="6" t="s">
        <v>19</v>
      </c>
      <c r="N1137" s="6" t="s">
        <v>452</v>
      </c>
      <c r="O1137" t="s">
        <v>223</v>
      </c>
      <c r="P1137" t="s">
        <v>495</v>
      </c>
      <c r="Q1137" t="s">
        <v>223</v>
      </c>
      <c r="R1137" t="s">
        <v>223</v>
      </c>
      <c r="S1137" t="s">
        <v>223</v>
      </c>
    </row>
    <row r="1138" spans="1:19" ht="14.45" customHeight="1" x14ac:dyDescent="0.25">
      <c r="A1138" t="s">
        <v>70</v>
      </c>
      <c r="B1138" t="str">
        <f>VLOOKUP(D1138,'Plateformes multimodales'!A:I,9,FALSE)</f>
        <v>France</v>
      </c>
      <c r="C1138" s="6">
        <f>VLOOKUP(D1138,'Plateformes multimodales'!A:E,5,FALSE)</f>
        <v>21</v>
      </c>
      <c r="D1138" s="9" t="s">
        <v>68</v>
      </c>
      <c r="E1138" t="str">
        <f>VLOOKUP(D1138,'Plateformes multimodales'!A:B,2,FALSE)</f>
        <v>Naviland Cargo</v>
      </c>
      <c r="F1138" t="str">
        <f>VLOOKUP(H1138,'Plateformes multimodales'!A:I,9,FALSE)</f>
        <v>Belgique</v>
      </c>
      <c r="G1138" s="6" t="str">
        <f>VLOOKUP(H1138,'Plateformes multimodales'!A:I,5,FALSE)</f>
        <v>NR</v>
      </c>
      <c r="H1138" t="s">
        <v>501</v>
      </c>
      <c r="I1138" s="9" t="str">
        <f>VLOOKUP(H1138,'Plateformes multimodales'!A:B,2,FALSE)</f>
        <v>Port of Antwerp</v>
      </c>
      <c r="K1138" s="6" t="s">
        <v>16</v>
      </c>
      <c r="L1138" s="6" t="s">
        <v>476</v>
      </c>
      <c r="M1138" s="6" t="s">
        <v>18</v>
      </c>
      <c r="N1138" s="6" t="s">
        <v>452</v>
      </c>
      <c r="O1138" t="s">
        <v>223</v>
      </c>
      <c r="P1138" t="s">
        <v>495</v>
      </c>
      <c r="Q1138" t="s">
        <v>223</v>
      </c>
      <c r="R1138" t="s">
        <v>223</v>
      </c>
      <c r="S1138" t="s">
        <v>223</v>
      </c>
    </row>
    <row r="1139" spans="1:19" ht="14.45" customHeight="1" x14ac:dyDescent="0.25">
      <c r="A1139" t="s">
        <v>70</v>
      </c>
      <c r="B1139" t="str">
        <f>VLOOKUP(D1139,'Plateformes multimodales'!A:I,9,FALSE)</f>
        <v>France</v>
      </c>
      <c r="C1139" s="6">
        <f>VLOOKUP(D1139,'Plateformes multimodales'!A:E,5,FALSE)</f>
        <v>21</v>
      </c>
      <c r="D1139" s="9" t="s">
        <v>68</v>
      </c>
      <c r="E1139" t="str">
        <f>VLOOKUP(D1139,'Plateformes multimodales'!A:B,2,FALSE)</f>
        <v>Naviland Cargo</v>
      </c>
      <c r="F1139" t="str">
        <f>VLOOKUP(H1139,'Plateformes multimodales'!A:I,9,FALSE)</f>
        <v>Belgique</v>
      </c>
      <c r="G1139" s="6" t="str">
        <f>VLOOKUP(H1139,'Plateformes multimodales'!A:I,5,FALSE)</f>
        <v>NR</v>
      </c>
      <c r="H1139" t="s">
        <v>501</v>
      </c>
      <c r="I1139" s="9" t="str">
        <f>VLOOKUP(H1139,'Plateformes multimodales'!A:B,2,FALSE)</f>
        <v>Port of Antwerp</v>
      </c>
      <c r="K1139" s="6" t="s">
        <v>19</v>
      </c>
      <c r="L1139" s="6" t="s">
        <v>476</v>
      </c>
      <c r="M1139" s="6" t="s">
        <v>17</v>
      </c>
      <c r="N1139" s="6" t="s">
        <v>452</v>
      </c>
      <c r="O1139" t="s">
        <v>223</v>
      </c>
      <c r="P1139" t="s">
        <v>495</v>
      </c>
      <c r="Q1139" t="s">
        <v>223</v>
      </c>
      <c r="R1139" t="s">
        <v>223</v>
      </c>
      <c r="S1139" t="s">
        <v>223</v>
      </c>
    </row>
    <row r="1140" spans="1:19" ht="14.45" customHeight="1" x14ac:dyDescent="0.25">
      <c r="A1140" t="s">
        <v>70</v>
      </c>
      <c r="B1140" t="str">
        <f>VLOOKUP(D1140,'Plateformes multimodales'!A:I,9,FALSE)</f>
        <v>France</v>
      </c>
      <c r="C1140" s="6">
        <f>VLOOKUP(D1140,'Plateformes multimodales'!A:E,5,FALSE)</f>
        <v>21</v>
      </c>
      <c r="D1140" s="9" t="s">
        <v>68</v>
      </c>
      <c r="E1140" t="str">
        <f>VLOOKUP(D1140,'Plateformes multimodales'!A:B,2,FALSE)</f>
        <v>Naviland Cargo</v>
      </c>
      <c r="F1140" t="str">
        <f>VLOOKUP(H1140,'Plateformes multimodales'!A:I,9,FALSE)</f>
        <v>Belgique</v>
      </c>
      <c r="G1140" s="6" t="str">
        <f>VLOOKUP(H1140,'Plateformes multimodales'!A:I,5,FALSE)</f>
        <v>NR</v>
      </c>
      <c r="H1140" t="s">
        <v>501</v>
      </c>
      <c r="I1140" s="9" t="str">
        <f>VLOOKUP(H1140,'Plateformes multimodales'!A:B,2,FALSE)</f>
        <v>Port of Antwerp</v>
      </c>
      <c r="K1140" s="6" t="s">
        <v>18</v>
      </c>
      <c r="L1140" s="6" t="s">
        <v>476</v>
      </c>
      <c r="M1140" s="6" t="s">
        <v>19</v>
      </c>
      <c r="N1140" s="6" t="s">
        <v>456</v>
      </c>
      <c r="O1140" t="s">
        <v>223</v>
      </c>
      <c r="P1140" t="s">
        <v>495</v>
      </c>
      <c r="Q1140" t="s">
        <v>223</v>
      </c>
      <c r="R1140" t="s">
        <v>223</v>
      </c>
      <c r="S1140" t="s">
        <v>223</v>
      </c>
    </row>
    <row r="1141" spans="1:19" ht="14.45" customHeight="1" x14ac:dyDescent="0.25">
      <c r="A1141" t="s">
        <v>70</v>
      </c>
      <c r="B1141" t="str">
        <f>VLOOKUP(D1141,'Plateformes multimodales'!A:I,9,FALSE)</f>
        <v>France</v>
      </c>
      <c r="C1141" s="6">
        <f>VLOOKUP(D1141,'Plateformes multimodales'!A:E,5,FALSE)</f>
        <v>21</v>
      </c>
      <c r="D1141" s="9" t="s">
        <v>68</v>
      </c>
      <c r="E1141" t="str">
        <f>VLOOKUP(D1141,'Plateformes multimodales'!A:B,2,FALSE)</f>
        <v>Naviland Cargo</v>
      </c>
      <c r="F1141" t="str">
        <f>VLOOKUP(H1141,'Plateformes multimodales'!A:I,9,FALSE)</f>
        <v>Belgique</v>
      </c>
      <c r="G1141" s="6" t="str">
        <f>VLOOKUP(H1141,'Plateformes multimodales'!A:I,5,FALSE)</f>
        <v>NR</v>
      </c>
      <c r="H1141" t="s">
        <v>501</v>
      </c>
      <c r="I1141" s="9" t="str">
        <f>VLOOKUP(H1141,'Plateformes multimodales'!A:B,2,FALSE)</f>
        <v>Port of Antwerp</v>
      </c>
      <c r="K1141" s="6" t="s">
        <v>17</v>
      </c>
      <c r="L1141" s="6" t="s">
        <v>476</v>
      </c>
      <c r="M1141" s="6" t="s">
        <v>18</v>
      </c>
      <c r="N1141" s="6" t="s">
        <v>452</v>
      </c>
      <c r="O1141" t="s">
        <v>223</v>
      </c>
      <c r="P1141" t="s">
        <v>495</v>
      </c>
      <c r="Q1141" t="s">
        <v>223</v>
      </c>
      <c r="R1141" t="s">
        <v>223</v>
      </c>
      <c r="S1141" t="s">
        <v>223</v>
      </c>
    </row>
    <row r="1142" spans="1:19" ht="14.45" customHeight="1" x14ac:dyDescent="0.25">
      <c r="A1142" t="s">
        <v>70</v>
      </c>
      <c r="B1142" t="str">
        <f>VLOOKUP(D1142,'Plateformes multimodales'!A:I,9,FALSE)</f>
        <v>France</v>
      </c>
      <c r="C1142" s="6">
        <f>VLOOKUP(D1142,'Plateformes multimodales'!A:E,5,FALSE)</f>
        <v>21</v>
      </c>
      <c r="D1142" s="9" t="s">
        <v>68</v>
      </c>
      <c r="E1142" t="str">
        <f>VLOOKUP(D1142,'Plateformes multimodales'!A:B,2,FALSE)</f>
        <v>Naviland Cargo</v>
      </c>
      <c r="F1142" t="str">
        <f>VLOOKUP(H1142,'Plateformes multimodales'!A:I,9,FALSE)</f>
        <v>Belgique</v>
      </c>
      <c r="G1142" s="6" t="str">
        <f>VLOOKUP(H1142,'Plateformes multimodales'!A:I,5,FALSE)</f>
        <v>NR</v>
      </c>
      <c r="H1142" t="s">
        <v>502</v>
      </c>
      <c r="I1142" s="9" t="str">
        <f>VLOOKUP(H1142,'Plateformes multimodales'!A:B,2,FALSE)</f>
        <v>Port of Antwerp</v>
      </c>
      <c r="K1142" s="6" t="s">
        <v>15</v>
      </c>
      <c r="L1142" s="6" t="s">
        <v>476</v>
      </c>
      <c r="M1142" s="6" t="s">
        <v>19</v>
      </c>
      <c r="N1142" s="6" t="s">
        <v>452</v>
      </c>
      <c r="O1142" t="s">
        <v>223</v>
      </c>
      <c r="P1142" t="s">
        <v>495</v>
      </c>
      <c r="Q1142" t="s">
        <v>223</v>
      </c>
      <c r="R1142" t="s">
        <v>223</v>
      </c>
      <c r="S1142" t="s">
        <v>223</v>
      </c>
    </row>
    <row r="1143" spans="1:19" ht="14.45" customHeight="1" x14ac:dyDescent="0.25">
      <c r="A1143" t="s">
        <v>70</v>
      </c>
      <c r="B1143" t="str">
        <f>VLOOKUP(D1143,'Plateformes multimodales'!A:I,9,FALSE)</f>
        <v>France</v>
      </c>
      <c r="C1143" s="6">
        <f>VLOOKUP(D1143,'Plateformes multimodales'!A:E,5,FALSE)</f>
        <v>21</v>
      </c>
      <c r="D1143" s="9" t="s">
        <v>68</v>
      </c>
      <c r="E1143" t="str">
        <f>VLOOKUP(D1143,'Plateformes multimodales'!A:B,2,FALSE)</f>
        <v>Naviland Cargo</v>
      </c>
      <c r="F1143" t="str">
        <f>VLOOKUP(H1143,'Plateformes multimodales'!A:I,9,FALSE)</f>
        <v>Belgique</v>
      </c>
      <c r="G1143" s="6" t="str">
        <f>VLOOKUP(H1143,'Plateformes multimodales'!A:I,5,FALSE)</f>
        <v>NR</v>
      </c>
      <c r="H1143" t="s">
        <v>502</v>
      </c>
      <c r="I1143" s="9" t="str">
        <f>VLOOKUP(H1143,'Plateformes multimodales'!A:B,2,FALSE)</f>
        <v>Port of Antwerp</v>
      </c>
      <c r="K1143" s="6" t="s">
        <v>16</v>
      </c>
      <c r="L1143" s="6" t="s">
        <v>476</v>
      </c>
      <c r="M1143" s="6" t="s">
        <v>18</v>
      </c>
      <c r="N1143" s="6" t="s">
        <v>452</v>
      </c>
      <c r="O1143" t="s">
        <v>223</v>
      </c>
      <c r="P1143" t="s">
        <v>495</v>
      </c>
      <c r="Q1143" t="s">
        <v>223</v>
      </c>
      <c r="R1143" t="s">
        <v>223</v>
      </c>
      <c r="S1143" t="s">
        <v>223</v>
      </c>
    </row>
    <row r="1144" spans="1:19" ht="14.45" customHeight="1" x14ac:dyDescent="0.25">
      <c r="A1144" t="s">
        <v>70</v>
      </c>
      <c r="B1144" t="str">
        <f>VLOOKUP(D1144,'Plateformes multimodales'!A:I,9,FALSE)</f>
        <v>France</v>
      </c>
      <c r="C1144" s="6">
        <f>VLOOKUP(D1144,'Plateformes multimodales'!A:E,5,FALSE)</f>
        <v>21</v>
      </c>
      <c r="D1144" s="9" t="s">
        <v>68</v>
      </c>
      <c r="E1144" t="str">
        <f>VLOOKUP(D1144,'Plateformes multimodales'!A:B,2,FALSE)</f>
        <v>Naviland Cargo</v>
      </c>
      <c r="F1144" t="str">
        <f>VLOOKUP(H1144,'Plateformes multimodales'!A:I,9,FALSE)</f>
        <v>Belgique</v>
      </c>
      <c r="G1144" s="6" t="str">
        <f>VLOOKUP(H1144,'Plateformes multimodales'!A:I,5,FALSE)</f>
        <v>NR</v>
      </c>
      <c r="H1144" t="s">
        <v>502</v>
      </c>
      <c r="I1144" s="9" t="str">
        <f>VLOOKUP(H1144,'Plateformes multimodales'!A:B,2,FALSE)</f>
        <v>Port of Antwerp</v>
      </c>
      <c r="K1144" s="6" t="s">
        <v>19</v>
      </c>
      <c r="L1144" s="6" t="s">
        <v>476</v>
      </c>
      <c r="M1144" s="6" t="s">
        <v>17</v>
      </c>
      <c r="N1144" s="6" t="s">
        <v>452</v>
      </c>
      <c r="O1144" t="s">
        <v>223</v>
      </c>
      <c r="P1144" t="s">
        <v>495</v>
      </c>
      <c r="Q1144" t="s">
        <v>223</v>
      </c>
      <c r="R1144" t="s">
        <v>223</v>
      </c>
      <c r="S1144" t="s">
        <v>223</v>
      </c>
    </row>
    <row r="1145" spans="1:19" ht="14.45" customHeight="1" x14ac:dyDescent="0.25">
      <c r="A1145" t="s">
        <v>70</v>
      </c>
      <c r="B1145" t="str">
        <f>VLOOKUP(D1145,'Plateformes multimodales'!A:I,9,FALSE)</f>
        <v>France</v>
      </c>
      <c r="C1145" s="6">
        <f>VLOOKUP(D1145,'Plateformes multimodales'!A:E,5,FALSE)</f>
        <v>21</v>
      </c>
      <c r="D1145" s="9" t="s">
        <v>68</v>
      </c>
      <c r="E1145" t="str">
        <f>VLOOKUP(D1145,'Plateformes multimodales'!A:B,2,FALSE)</f>
        <v>Naviland Cargo</v>
      </c>
      <c r="F1145" t="str">
        <f>VLOOKUP(H1145,'Plateformes multimodales'!A:I,9,FALSE)</f>
        <v>Belgique</v>
      </c>
      <c r="G1145" s="6" t="str">
        <f>VLOOKUP(H1145,'Plateformes multimodales'!A:I,5,FALSE)</f>
        <v>NR</v>
      </c>
      <c r="H1145" t="s">
        <v>502</v>
      </c>
      <c r="I1145" s="9" t="str">
        <f>VLOOKUP(H1145,'Plateformes multimodales'!A:B,2,FALSE)</f>
        <v>Port of Antwerp</v>
      </c>
      <c r="K1145" s="6" t="s">
        <v>18</v>
      </c>
      <c r="L1145" s="6" t="s">
        <v>476</v>
      </c>
      <c r="M1145" s="6" t="s">
        <v>19</v>
      </c>
      <c r="N1145" s="6" t="s">
        <v>456</v>
      </c>
      <c r="O1145" t="s">
        <v>223</v>
      </c>
      <c r="P1145" t="s">
        <v>495</v>
      </c>
      <c r="Q1145" t="s">
        <v>223</v>
      </c>
      <c r="R1145" t="s">
        <v>223</v>
      </c>
      <c r="S1145" t="s">
        <v>223</v>
      </c>
    </row>
    <row r="1146" spans="1:19" ht="14.45" customHeight="1" x14ac:dyDescent="0.25">
      <c r="A1146" t="s">
        <v>70</v>
      </c>
      <c r="B1146" t="str">
        <f>VLOOKUP(D1146,'Plateformes multimodales'!A:I,9,FALSE)</f>
        <v>France</v>
      </c>
      <c r="C1146" s="6">
        <f>VLOOKUP(D1146,'Plateformes multimodales'!A:E,5,FALSE)</f>
        <v>21</v>
      </c>
      <c r="D1146" s="9" t="s">
        <v>68</v>
      </c>
      <c r="E1146" t="str">
        <f>VLOOKUP(D1146,'Plateformes multimodales'!A:B,2,FALSE)</f>
        <v>Naviland Cargo</v>
      </c>
      <c r="F1146" t="str">
        <f>VLOOKUP(H1146,'Plateformes multimodales'!A:I,9,FALSE)</f>
        <v>Belgique</v>
      </c>
      <c r="G1146" s="6" t="str">
        <f>VLOOKUP(H1146,'Plateformes multimodales'!A:I,5,FALSE)</f>
        <v>NR</v>
      </c>
      <c r="H1146" t="s">
        <v>502</v>
      </c>
      <c r="I1146" s="9" t="str">
        <f>VLOOKUP(H1146,'Plateformes multimodales'!A:B,2,FALSE)</f>
        <v>Port of Antwerp</v>
      </c>
      <c r="K1146" s="6" t="s">
        <v>17</v>
      </c>
      <c r="L1146" s="6" t="s">
        <v>476</v>
      </c>
      <c r="M1146" s="6" t="s">
        <v>18</v>
      </c>
      <c r="N1146" s="6" t="s">
        <v>452</v>
      </c>
      <c r="O1146" t="s">
        <v>223</v>
      </c>
      <c r="P1146" t="s">
        <v>495</v>
      </c>
      <c r="Q1146" t="s">
        <v>223</v>
      </c>
      <c r="R1146" t="s">
        <v>223</v>
      </c>
      <c r="S1146" t="s">
        <v>223</v>
      </c>
    </row>
    <row r="1147" spans="1:19" ht="14.45" customHeight="1" x14ac:dyDescent="0.25">
      <c r="A1147" t="s">
        <v>70</v>
      </c>
      <c r="B1147" t="str">
        <f>VLOOKUP(D1147,'Plateformes multimodales'!A:I,9,FALSE)</f>
        <v>France</v>
      </c>
      <c r="C1147" s="6">
        <f>VLOOKUP(D1147,'Plateformes multimodales'!A:E,5,FALSE)</f>
        <v>21</v>
      </c>
      <c r="D1147" s="9" t="s">
        <v>68</v>
      </c>
      <c r="E1147" t="str">
        <f>VLOOKUP(D1147,'Plateformes multimodales'!A:B,2,FALSE)</f>
        <v>Naviland Cargo</v>
      </c>
      <c r="F1147" t="str">
        <f>VLOOKUP(H1147,'Plateformes multimodales'!A:I,9,FALSE)</f>
        <v>Belgique</v>
      </c>
      <c r="G1147" s="6" t="str">
        <f>VLOOKUP(H1147,'Plateformes multimodales'!A:I,5,FALSE)</f>
        <v>NR</v>
      </c>
      <c r="H1147" t="s">
        <v>503</v>
      </c>
      <c r="I1147" s="9" t="str">
        <f>VLOOKUP(H1147,'Plateformes multimodales'!A:B,2,FALSE)</f>
        <v>Port of Antwerp</v>
      </c>
      <c r="K1147" s="6" t="s">
        <v>15</v>
      </c>
      <c r="L1147" s="6" t="s">
        <v>476</v>
      </c>
      <c r="M1147" s="6" t="s">
        <v>19</v>
      </c>
      <c r="N1147" s="6" t="s">
        <v>452</v>
      </c>
      <c r="O1147" t="s">
        <v>223</v>
      </c>
      <c r="P1147" t="s">
        <v>495</v>
      </c>
      <c r="Q1147" t="s">
        <v>223</v>
      </c>
      <c r="R1147" t="s">
        <v>223</v>
      </c>
      <c r="S1147" t="s">
        <v>223</v>
      </c>
    </row>
    <row r="1148" spans="1:19" ht="14.45" customHeight="1" x14ac:dyDescent="0.25">
      <c r="A1148" t="s">
        <v>70</v>
      </c>
      <c r="B1148" t="str">
        <f>VLOOKUP(D1148,'Plateformes multimodales'!A:I,9,FALSE)</f>
        <v>France</v>
      </c>
      <c r="C1148" s="6">
        <f>VLOOKUP(D1148,'Plateformes multimodales'!A:E,5,FALSE)</f>
        <v>21</v>
      </c>
      <c r="D1148" s="9" t="s">
        <v>68</v>
      </c>
      <c r="E1148" t="str">
        <f>VLOOKUP(D1148,'Plateformes multimodales'!A:B,2,FALSE)</f>
        <v>Naviland Cargo</v>
      </c>
      <c r="F1148" t="str">
        <f>VLOOKUP(H1148,'Plateformes multimodales'!A:I,9,FALSE)</f>
        <v>Belgique</v>
      </c>
      <c r="G1148" s="6" t="str">
        <f>VLOOKUP(H1148,'Plateformes multimodales'!A:I,5,FALSE)</f>
        <v>NR</v>
      </c>
      <c r="H1148" t="s">
        <v>503</v>
      </c>
      <c r="I1148" s="9" t="str">
        <f>VLOOKUP(H1148,'Plateformes multimodales'!A:B,2,FALSE)</f>
        <v>Port of Antwerp</v>
      </c>
      <c r="K1148" s="6" t="s">
        <v>16</v>
      </c>
      <c r="L1148" s="6" t="s">
        <v>476</v>
      </c>
      <c r="M1148" s="6" t="s">
        <v>18</v>
      </c>
      <c r="N1148" s="6" t="s">
        <v>452</v>
      </c>
      <c r="O1148" t="s">
        <v>223</v>
      </c>
      <c r="P1148" t="s">
        <v>495</v>
      </c>
      <c r="Q1148" t="s">
        <v>223</v>
      </c>
      <c r="R1148" t="s">
        <v>223</v>
      </c>
      <c r="S1148" t="s">
        <v>223</v>
      </c>
    </row>
    <row r="1149" spans="1:19" ht="14.45" customHeight="1" x14ac:dyDescent="0.25">
      <c r="A1149" t="s">
        <v>70</v>
      </c>
      <c r="B1149" t="str">
        <f>VLOOKUP(D1149,'Plateformes multimodales'!A:I,9,FALSE)</f>
        <v>France</v>
      </c>
      <c r="C1149" s="6">
        <f>VLOOKUP(D1149,'Plateformes multimodales'!A:E,5,FALSE)</f>
        <v>21</v>
      </c>
      <c r="D1149" s="9" t="s">
        <v>68</v>
      </c>
      <c r="E1149" t="str">
        <f>VLOOKUP(D1149,'Plateformes multimodales'!A:B,2,FALSE)</f>
        <v>Naviland Cargo</v>
      </c>
      <c r="F1149" t="str">
        <f>VLOOKUP(H1149,'Plateformes multimodales'!A:I,9,FALSE)</f>
        <v>Belgique</v>
      </c>
      <c r="G1149" s="6" t="str">
        <f>VLOOKUP(H1149,'Plateformes multimodales'!A:I,5,FALSE)</f>
        <v>NR</v>
      </c>
      <c r="H1149" t="s">
        <v>503</v>
      </c>
      <c r="I1149" s="9" t="str">
        <f>VLOOKUP(H1149,'Plateformes multimodales'!A:B,2,FALSE)</f>
        <v>Port of Antwerp</v>
      </c>
      <c r="K1149" s="6" t="s">
        <v>19</v>
      </c>
      <c r="L1149" s="6" t="s">
        <v>476</v>
      </c>
      <c r="M1149" s="6" t="s">
        <v>17</v>
      </c>
      <c r="N1149" s="6" t="s">
        <v>452</v>
      </c>
      <c r="O1149" t="s">
        <v>223</v>
      </c>
      <c r="P1149" t="s">
        <v>495</v>
      </c>
      <c r="Q1149" t="s">
        <v>223</v>
      </c>
      <c r="R1149" t="s">
        <v>223</v>
      </c>
      <c r="S1149" t="s">
        <v>223</v>
      </c>
    </row>
    <row r="1150" spans="1:19" ht="14.45" customHeight="1" x14ac:dyDescent="0.25">
      <c r="A1150" t="s">
        <v>70</v>
      </c>
      <c r="B1150" t="str">
        <f>VLOOKUP(D1150,'Plateformes multimodales'!A:I,9,FALSE)</f>
        <v>France</v>
      </c>
      <c r="C1150" s="6">
        <f>VLOOKUP(D1150,'Plateformes multimodales'!A:E,5,FALSE)</f>
        <v>21</v>
      </c>
      <c r="D1150" s="9" t="s">
        <v>68</v>
      </c>
      <c r="E1150" t="str">
        <f>VLOOKUP(D1150,'Plateformes multimodales'!A:B,2,FALSE)</f>
        <v>Naviland Cargo</v>
      </c>
      <c r="F1150" t="str">
        <f>VLOOKUP(H1150,'Plateformes multimodales'!A:I,9,FALSE)</f>
        <v>Belgique</v>
      </c>
      <c r="G1150" s="6" t="str">
        <f>VLOOKUP(H1150,'Plateformes multimodales'!A:I,5,FALSE)</f>
        <v>NR</v>
      </c>
      <c r="H1150" t="s">
        <v>503</v>
      </c>
      <c r="I1150" s="9" t="str">
        <f>VLOOKUP(H1150,'Plateformes multimodales'!A:B,2,FALSE)</f>
        <v>Port of Antwerp</v>
      </c>
      <c r="K1150" s="6" t="s">
        <v>18</v>
      </c>
      <c r="L1150" s="6" t="s">
        <v>476</v>
      </c>
      <c r="M1150" s="6" t="s">
        <v>19</v>
      </c>
      <c r="N1150" s="6" t="s">
        <v>456</v>
      </c>
      <c r="O1150" t="s">
        <v>223</v>
      </c>
      <c r="P1150" t="s">
        <v>495</v>
      </c>
      <c r="Q1150" t="s">
        <v>223</v>
      </c>
      <c r="R1150" t="s">
        <v>223</v>
      </c>
      <c r="S1150" t="s">
        <v>223</v>
      </c>
    </row>
    <row r="1151" spans="1:19" ht="14.45" customHeight="1" x14ac:dyDescent="0.25">
      <c r="A1151" t="s">
        <v>70</v>
      </c>
      <c r="B1151" t="str">
        <f>VLOOKUP(D1151,'Plateformes multimodales'!A:I,9,FALSE)</f>
        <v>France</v>
      </c>
      <c r="C1151" s="6">
        <f>VLOOKUP(D1151,'Plateformes multimodales'!A:E,5,FALSE)</f>
        <v>21</v>
      </c>
      <c r="D1151" s="9" t="s">
        <v>68</v>
      </c>
      <c r="E1151" t="str">
        <f>VLOOKUP(D1151,'Plateformes multimodales'!A:B,2,FALSE)</f>
        <v>Naviland Cargo</v>
      </c>
      <c r="F1151" t="str">
        <f>VLOOKUP(H1151,'Plateformes multimodales'!A:I,9,FALSE)</f>
        <v>Belgique</v>
      </c>
      <c r="G1151" s="6" t="str">
        <f>VLOOKUP(H1151,'Plateformes multimodales'!A:I,5,FALSE)</f>
        <v>NR</v>
      </c>
      <c r="H1151" t="s">
        <v>503</v>
      </c>
      <c r="I1151" s="9" t="str">
        <f>VLOOKUP(H1151,'Plateformes multimodales'!A:B,2,FALSE)</f>
        <v>Port of Antwerp</v>
      </c>
      <c r="K1151" s="6" t="s">
        <v>17</v>
      </c>
      <c r="L1151" s="6" t="s">
        <v>476</v>
      </c>
      <c r="M1151" s="6" t="s">
        <v>18</v>
      </c>
      <c r="N1151" s="6" t="s">
        <v>452</v>
      </c>
      <c r="O1151" t="s">
        <v>223</v>
      </c>
      <c r="P1151" t="s">
        <v>495</v>
      </c>
      <c r="Q1151" t="s">
        <v>223</v>
      </c>
      <c r="R1151" t="s">
        <v>223</v>
      </c>
      <c r="S1151" t="s">
        <v>223</v>
      </c>
    </row>
    <row r="1152" spans="1:19" ht="14.45" customHeight="1" x14ac:dyDescent="0.25">
      <c r="A1152" t="s">
        <v>70</v>
      </c>
      <c r="B1152" t="str">
        <f>VLOOKUP(D1152,'Plateformes multimodales'!A:I,9,FALSE)</f>
        <v>France</v>
      </c>
      <c r="C1152" s="6">
        <f>VLOOKUP(D1152,'Plateformes multimodales'!A:E,5,FALSE)</f>
        <v>21</v>
      </c>
      <c r="D1152" s="9" t="s">
        <v>68</v>
      </c>
      <c r="E1152" t="str">
        <f>VLOOKUP(D1152,'Plateformes multimodales'!A:B,2,FALSE)</f>
        <v>Naviland Cargo</v>
      </c>
      <c r="F1152" t="str">
        <f>VLOOKUP(H1152,'Plateformes multimodales'!A:I,9,FALSE)</f>
        <v>Belgique</v>
      </c>
      <c r="G1152" s="6" t="str">
        <f>VLOOKUP(H1152,'Plateformes multimodales'!A:I,5,FALSE)</f>
        <v>NR</v>
      </c>
      <c r="H1152" t="s">
        <v>504</v>
      </c>
      <c r="I1152" s="9" t="str">
        <f>VLOOKUP(H1152,'Plateformes multimodales'!A:B,2,FALSE)</f>
        <v>Port of Antwerp</v>
      </c>
      <c r="K1152" s="6" t="s">
        <v>15</v>
      </c>
      <c r="L1152" s="6" t="s">
        <v>476</v>
      </c>
      <c r="M1152" s="6" t="s">
        <v>19</v>
      </c>
      <c r="N1152" s="6" t="s">
        <v>452</v>
      </c>
      <c r="O1152" t="s">
        <v>223</v>
      </c>
      <c r="P1152" t="s">
        <v>495</v>
      </c>
      <c r="Q1152" t="s">
        <v>223</v>
      </c>
      <c r="R1152" t="s">
        <v>223</v>
      </c>
      <c r="S1152" t="s">
        <v>223</v>
      </c>
    </row>
    <row r="1153" spans="1:19" ht="14.45" customHeight="1" x14ac:dyDescent="0.25">
      <c r="A1153" t="s">
        <v>70</v>
      </c>
      <c r="B1153" t="str">
        <f>VLOOKUP(D1153,'Plateformes multimodales'!A:I,9,FALSE)</f>
        <v>France</v>
      </c>
      <c r="C1153" s="6">
        <f>VLOOKUP(D1153,'Plateformes multimodales'!A:E,5,FALSE)</f>
        <v>21</v>
      </c>
      <c r="D1153" s="9" t="s">
        <v>68</v>
      </c>
      <c r="E1153" t="str">
        <f>VLOOKUP(D1153,'Plateformes multimodales'!A:B,2,FALSE)</f>
        <v>Naviland Cargo</v>
      </c>
      <c r="F1153" t="str">
        <f>VLOOKUP(H1153,'Plateformes multimodales'!A:I,9,FALSE)</f>
        <v>Belgique</v>
      </c>
      <c r="G1153" s="6" t="str">
        <f>VLOOKUP(H1153,'Plateformes multimodales'!A:I,5,FALSE)</f>
        <v>NR</v>
      </c>
      <c r="H1153" t="s">
        <v>504</v>
      </c>
      <c r="I1153" s="9" t="str">
        <f>VLOOKUP(H1153,'Plateformes multimodales'!A:B,2,FALSE)</f>
        <v>Port of Antwerp</v>
      </c>
      <c r="K1153" s="6" t="s">
        <v>16</v>
      </c>
      <c r="L1153" s="6" t="s">
        <v>476</v>
      </c>
      <c r="M1153" s="6" t="s">
        <v>18</v>
      </c>
      <c r="N1153" s="6" t="s">
        <v>452</v>
      </c>
      <c r="O1153" t="s">
        <v>223</v>
      </c>
      <c r="P1153" t="s">
        <v>495</v>
      </c>
      <c r="Q1153" t="s">
        <v>223</v>
      </c>
      <c r="R1153" t="s">
        <v>223</v>
      </c>
      <c r="S1153" t="s">
        <v>223</v>
      </c>
    </row>
    <row r="1154" spans="1:19" ht="14.45" customHeight="1" x14ac:dyDescent="0.25">
      <c r="A1154" t="s">
        <v>70</v>
      </c>
      <c r="B1154" t="str">
        <f>VLOOKUP(D1154,'Plateformes multimodales'!A:I,9,FALSE)</f>
        <v>France</v>
      </c>
      <c r="C1154" s="6">
        <f>VLOOKUP(D1154,'Plateformes multimodales'!A:E,5,FALSE)</f>
        <v>21</v>
      </c>
      <c r="D1154" s="9" t="s">
        <v>68</v>
      </c>
      <c r="E1154" t="str">
        <f>VLOOKUP(D1154,'Plateformes multimodales'!A:B,2,FALSE)</f>
        <v>Naviland Cargo</v>
      </c>
      <c r="F1154" t="str">
        <f>VLOOKUP(H1154,'Plateformes multimodales'!A:I,9,FALSE)</f>
        <v>Belgique</v>
      </c>
      <c r="G1154" s="6" t="str">
        <f>VLOOKUP(H1154,'Plateformes multimodales'!A:I,5,FALSE)</f>
        <v>NR</v>
      </c>
      <c r="H1154" t="s">
        <v>504</v>
      </c>
      <c r="I1154" s="9" t="str">
        <f>VLOOKUP(H1154,'Plateformes multimodales'!A:B,2,FALSE)</f>
        <v>Port of Antwerp</v>
      </c>
      <c r="K1154" s="6" t="s">
        <v>19</v>
      </c>
      <c r="L1154" s="6" t="s">
        <v>476</v>
      </c>
      <c r="M1154" s="6" t="s">
        <v>17</v>
      </c>
      <c r="N1154" s="6" t="s">
        <v>452</v>
      </c>
      <c r="O1154" t="s">
        <v>223</v>
      </c>
      <c r="P1154" t="s">
        <v>495</v>
      </c>
      <c r="Q1154" t="s">
        <v>223</v>
      </c>
      <c r="R1154" t="s">
        <v>223</v>
      </c>
      <c r="S1154" t="s">
        <v>223</v>
      </c>
    </row>
    <row r="1155" spans="1:19" ht="14.45" customHeight="1" x14ac:dyDescent="0.25">
      <c r="A1155" t="s">
        <v>70</v>
      </c>
      <c r="B1155" t="str">
        <f>VLOOKUP(D1155,'Plateformes multimodales'!A:I,9,FALSE)</f>
        <v>France</v>
      </c>
      <c r="C1155" s="6">
        <f>VLOOKUP(D1155,'Plateformes multimodales'!A:E,5,FALSE)</f>
        <v>21</v>
      </c>
      <c r="D1155" s="9" t="s">
        <v>68</v>
      </c>
      <c r="E1155" t="str">
        <f>VLOOKUP(D1155,'Plateformes multimodales'!A:B,2,FALSE)</f>
        <v>Naviland Cargo</v>
      </c>
      <c r="F1155" t="str">
        <f>VLOOKUP(H1155,'Plateformes multimodales'!A:I,9,FALSE)</f>
        <v>Belgique</v>
      </c>
      <c r="G1155" s="6" t="str">
        <f>VLOOKUP(H1155,'Plateformes multimodales'!A:I,5,FALSE)</f>
        <v>NR</v>
      </c>
      <c r="H1155" t="s">
        <v>504</v>
      </c>
      <c r="I1155" s="9" t="str">
        <f>VLOOKUP(H1155,'Plateformes multimodales'!A:B,2,FALSE)</f>
        <v>Port of Antwerp</v>
      </c>
      <c r="K1155" s="6" t="s">
        <v>18</v>
      </c>
      <c r="L1155" s="6" t="s">
        <v>476</v>
      </c>
      <c r="M1155" s="6" t="s">
        <v>19</v>
      </c>
      <c r="N1155" s="6" t="s">
        <v>456</v>
      </c>
      <c r="O1155" t="s">
        <v>223</v>
      </c>
      <c r="P1155" t="s">
        <v>495</v>
      </c>
      <c r="Q1155" t="s">
        <v>223</v>
      </c>
      <c r="R1155" t="s">
        <v>223</v>
      </c>
      <c r="S1155" t="s">
        <v>223</v>
      </c>
    </row>
    <row r="1156" spans="1:19" ht="14.45" customHeight="1" x14ac:dyDescent="0.25">
      <c r="A1156" t="s">
        <v>70</v>
      </c>
      <c r="B1156" t="str">
        <f>VLOOKUP(D1156,'Plateformes multimodales'!A:I,9,FALSE)</f>
        <v>France</v>
      </c>
      <c r="C1156" s="6">
        <f>VLOOKUP(D1156,'Plateformes multimodales'!A:E,5,FALSE)</f>
        <v>21</v>
      </c>
      <c r="D1156" s="9" t="s">
        <v>68</v>
      </c>
      <c r="E1156" t="str">
        <f>VLOOKUP(D1156,'Plateformes multimodales'!A:B,2,FALSE)</f>
        <v>Naviland Cargo</v>
      </c>
      <c r="F1156" t="str">
        <f>VLOOKUP(H1156,'Plateformes multimodales'!A:I,9,FALSE)</f>
        <v>Belgique</v>
      </c>
      <c r="G1156" s="6" t="str">
        <f>VLOOKUP(H1156,'Plateformes multimodales'!A:I,5,FALSE)</f>
        <v>NR</v>
      </c>
      <c r="H1156" t="s">
        <v>504</v>
      </c>
      <c r="I1156" s="9" t="str">
        <f>VLOOKUP(H1156,'Plateformes multimodales'!A:B,2,FALSE)</f>
        <v>Port of Antwerp</v>
      </c>
      <c r="K1156" s="6" t="s">
        <v>17</v>
      </c>
      <c r="L1156" s="6" t="s">
        <v>476</v>
      </c>
      <c r="M1156" s="6" t="s">
        <v>18</v>
      </c>
      <c r="N1156" s="6" t="s">
        <v>452</v>
      </c>
      <c r="O1156" t="s">
        <v>223</v>
      </c>
      <c r="P1156" t="s">
        <v>495</v>
      </c>
      <c r="Q1156" t="s">
        <v>223</v>
      </c>
      <c r="R1156" t="s">
        <v>223</v>
      </c>
      <c r="S1156" t="s">
        <v>223</v>
      </c>
    </row>
    <row r="1157" spans="1:19" ht="14.45" customHeight="1" x14ac:dyDescent="0.25">
      <c r="A1157" t="s">
        <v>70</v>
      </c>
      <c r="B1157" t="str">
        <f>VLOOKUP(D1157,'Plateformes multimodales'!A:I,9,FALSE)</f>
        <v>France</v>
      </c>
      <c r="C1157" s="6">
        <f>VLOOKUP(D1157,'Plateformes multimodales'!A:E,5,FALSE)</f>
        <v>21</v>
      </c>
      <c r="D1157" s="9" t="s">
        <v>68</v>
      </c>
      <c r="E1157" t="str">
        <f>VLOOKUP(D1157,'Plateformes multimodales'!A:B,2,FALSE)</f>
        <v>Naviland Cargo</v>
      </c>
      <c r="F1157" t="str">
        <f>VLOOKUP(H1157,'Plateformes multimodales'!A:I,9,FALSE)</f>
        <v>France</v>
      </c>
      <c r="G1157" s="6">
        <f>VLOOKUP(H1157,'Plateformes multimodales'!A:I,5,FALSE)</f>
        <v>13</v>
      </c>
      <c r="H1157" t="s">
        <v>325</v>
      </c>
      <c r="I1157" s="9" t="str">
        <f>VLOOKUP(H1157,'Plateformes multimodales'!A:B,2,FALSE)</f>
        <v>EUROFOS</v>
      </c>
      <c r="K1157" s="6" t="s">
        <v>15</v>
      </c>
      <c r="L1157" s="6" t="s">
        <v>476</v>
      </c>
      <c r="M1157" s="6" t="s">
        <v>19</v>
      </c>
      <c r="N1157" s="6" t="s">
        <v>474</v>
      </c>
      <c r="O1157" t="s">
        <v>223</v>
      </c>
      <c r="P1157" t="s">
        <v>495</v>
      </c>
      <c r="Q1157" t="s">
        <v>223</v>
      </c>
      <c r="R1157" t="s">
        <v>223</v>
      </c>
      <c r="S1157" t="s">
        <v>223</v>
      </c>
    </row>
    <row r="1158" spans="1:19" ht="14.45" customHeight="1" x14ac:dyDescent="0.25">
      <c r="A1158" t="s">
        <v>70</v>
      </c>
      <c r="B1158" t="str">
        <f>VLOOKUP(D1158,'Plateformes multimodales'!A:I,9,FALSE)</f>
        <v>France</v>
      </c>
      <c r="C1158" s="6">
        <f>VLOOKUP(D1158,'Plateformes multimodales'!A:E,5,FALSE)</f>
        <v>21</v>
      </c>
      <c r="D1158" s="9" t="s">
        <v>68</v>
      </c>
      <c r="E1158" t="str">
        <f>VLOOKUP(D1158,'Plateformes multimodales'!A:B,2,FALSE)</f>
        <v>Naviland Cargo</v>
      </c>
      <c r="F1158" t="str">
        <f>VLOOKUP(H1158,'Plateformes multimodales'!A:I,9,FALSE)</f>
        <v>France</v>
      </c>
      <c r="G1158" s="6">
        <f>VLOOKUP(H1158,'Plateformes multimodales'!A:I,5,FALSE)</f>
        <v>13</v>
      </c>
      <c r="H1158" t="s">
        <v>325</v>
      </c>
      <c r="I1158" s="9" t="str">
        <f>VLOOKUP(H1158,'Plateformes multimodales'!A:B,2,FALSE)</f>
        <v>EUROFOS</v>
      </c>
      <c r="K1158" s="6" t="s">
        <v>16</v>
      </c>
      <c r="L1158" s="6" t="s">
        <v>476</v>
      </c>
      <c r="M1158" s="6" t="s">
        <v>18</v>
      </c>
      <c r="N1158" s="6" t="s">
        <v>474</v>
      </c>
      <c r="O1158" t="s">
        <v>223</v>
      </c>
      <c r="P1158" t="s">
        <v>495</v>
      </c>
      <c r="Q1158" t="s">
        <v>223</v>
      </c>
      <c r="R1158" t="s">
        <v>223</v>
      </c>
      <c r="S1158" t="s">
        <v>223</v>
      </c>
    </row>
    <row r="1159" spans="1:19" ht="14.45" customHeight="1" x14ac:dyDescent="0.25">
      <c r="A1159" t="s">
        <v>70</v>
      </c>
      <c r="B1159" t="str">
        <f>VLOOKUP(D1159,'Plateformes multimodales'!A:I,9,FALSE)</f>
        <v>France</v>
      </c>
      <c r="C1159" s="6">
        <f>VLOOKUP(D1159,'Plateformes multimodales'!A:E,5,FALSE)</f>
        <v>21</v>
      </c>
      <c r="D1159" s="9" t="s">
        <v>68</v>
      </c>
      <c r="E1159" t="str">
        <f>VLOOKUP(D1159,'Plateformes multimodales'!A:B,2,FALSE)</f>
        <v>Naviland Cargo</v>
      </c>
      <c r="F1159" t="str">
        <f>VLOOKUP(H1159,'Plateformes multimodales'!A:I,9,FALSE)</f>
        <v>France</v>
      </c>
      <c r="G1159" s="6">
        <f>VLOOKUP(H1159,'Plateformes multimodales'!A:I,5,FALSE)</f>
        <v>13</v>
      </c>
      <c r="H1159" t="s">
        <v>325</v>
      </c>
      <c r="I1159" s="9" t="str">
        <f>VLOOKUP(H1159,'Plateformes multimodales'!A:B,2,FALSE)</f>
        <v>EUROFOS</v>
      </c>
      <c r="K1159" s="6" t="s">
        <v>19</v>
      </c>
      <c r="L1159" s="6" t="s">
        <v>476</v>
      </c>
      <c r="M1159" s="6" t="s">
        <v>17</v>
      </c>
      <c r="N1159" s="6" t="s">
        <v>474</v>
      </c>
      <c r="O1159" t="s">
        <v>223</v>
      </c>
      <c r="P1159" t="s">
        <v>495</v>
      </c>
      <c r="Q1159" t="s">
        <v>223</v>
      </c>
      <c r="R1159" t="s">
        <v>223</v>
      </c>
      <c r="S1159" t="s">
        <v>223</v>
      </c>
    </row>
    <row r="1160" spans="1:19" ht="14.45" customHeight="1" x14ac:dyDescent="0.25">
      <c r="A1160" t="s">
        <v>70</v>
      </c>
      <c r="B1160" t="str">
        <f>VLOOKUP(D1160,'Plateformes multimodales'!A:I,9,FALSE)</f>
        <v>France</v>
      </c>
      <c r="C1160" s="6">
        <f>VLOOKUP(D1160,'Plateformes multimodales'!A:E,5,FALSE)</f>
        <v>21</v>
      </c>
      <c r="D1160" s="9" t="s">
        <v>68</v>
      </c>
      <c r="E1160" t="str">
        <f>VLOOKUP(D1160,'Plateformes multimodales'!A:B,2,FALSE)</f>
        <v>Naviland Cargo</v>
      </c>
      <c r="F1160" t="str">
        <f>VLOOKUP(H1160,'Plateformes multimodales'!A:I,9,FALSE)</f>
        <v>France</v>
      </c>
      <c r="G1160" s="6">
        <f>VLOOKUP(H1160,'Plateformes multimodales'!A:I,5,FALSE)</f>
        <v>13</v>
      </c>
      <c r="H1160" t="s">
        <v>325</v>
      </c>
      <c r="I1160" s="9" t="str">
        <f>VLOOKUP(H1160,'Plateformes multimodales'!A:B,2,FALSE)</f>
        <v>EUROFOS</v>
      </c>
      <c r="K1160" s="6" t="s">
        <v>18</v>
      </c>
      <c r="L1160" s="6" t="s">
        <v>476</v>
      </c>
      <c r="M1160" s="6" t="s">
        <v>19</v>
      </c>
      <c r="N1160" s="6" t="s">
        <v>474</v>
      </c>
      <c r="O1160" t="s">
        <v>223</v>
      </c>
      <c r="P1160" t="s">
        <v>495</v>
      </c>
      <c r="Q1160" t="s">
        <v>223</v>
      </c>
      <c r="R1160" t="s">
        <v>223</v>
      </c>
      <c r="S1160" t="s">
        <v>223</v>
      </c>
    </row>
    <row r="1161" spans="1:19" ht="14.45" customHeight="1" x14ac:dyDescent="0.25">
      <c r="A1161" t="s">
        <v>70</v>
      </c>
      <c r="B1161" t="str">
        <f>VLOOKUP(D1161,'Plateformes multimodales'!A:I,9,FALSE)</f>
        <v>France</v>
      </c>
      <c r="C1161" s="6">
        <f>VLOOKUP(D1161,'Plateformes multimodales'!A:E,5,FALSE)</f>
        <v>21</v>
      </c>
      <c r="D1161" s="9" t="s">
        <v>68</v>
      </c>
      <c r="E1161" t="str">
        <f>VLOOKUP(D1161,'Plateformes multimodales'!A:B,2,FALSE)</f>
        <v>Naviland Cargo</v>
      </c>
      <c r="F1161" t="str">
        <f>VLOOKUP(H1161,'Plateformes multimodales'!A:I,9,FALSE)</f>
        <v>France</v>
      </c>
      <c r="G1161" s="6">
        <f>VLOOKUP(H1161,'Plateformes multimodales'!A:I,5,FALSE)</f>
        <v>13</v>
      </c>
      <c r="H1161" t="s">
        <v>325</v>
      </c>
      <c r="I1161" s="9" t="str">
        <f>VLOOKUP(H1161,'Plateformes multimodales'!A:B,2,FALSE)</f>
        <v>EUROFOS</v>
      </c>
      <c r="K1161" s="6" t="s">
        <v>17</v>
      </c>
      <c r="L1161" s="6" t="s">
        <v>476</v>
      </c>
      <c r="M1161" s="6" t="s">
        <v>18</v>
      </c>
      <c r="N1161" s="6" t="s">
        <v>474</v>
      </c>
      <c r="O1161" t="s">
        <v>223</v>
      </c>
      <c r="P1161" t="s">
        <v>495</v>
      </c>
      <c r="Q1161" t="s">
        <v>223</v>
      </c>
      <c r="R1161" t="s">
        <v>223</v>
      </c>
      <c r="S1161" t="s">
        <v>223</v>
      </c>
    </row>
    <row r="1162" spans="1:19" ht="14.45" customHeight="1" x14ac:dyDescent="0.25">
      <c r="A1162" t="s">
        <v>70</v>
      </c>
      <c r="B1162" t="str">
        <f>VLOOKUP(D1162,'Plateformes multimodales'!A:I,9,FALSE)</f>
        <v>France</v>
      </c>
      <c r="C1162" s="6">
        <f>VLOOKUP(D1162,'Plateformes multimodales'!A:E,5,FALSE)</f>
        <v>21</v>
      </c>
      <c r="D1162" s="9" t="s">
        <v>68</v>
      </c>
      <c r="E1162" t="str">
        <f>VLOOKUP(D1162,'Plateformes multimodales'!A:B,2,FALSE)</f>
        <v>Naviland Cargo</v>
      </c>
      <c r="F1162" t="str">
        <f>VLOOKUP(H1162,'Plateformes multimodales'!A:I,9,FALSE)</f>
        <v>France</v>
      </c>
      <c r="G1162" s="6">
        <f>VLOOKUP(H1162,'Plateformes multimodales'!A:I,5,FALSE)</f>
        <v>31</v>
      </c>
      <c r="H1162" s="9" t="s">
        <v>299</v>
      </c>
      <c r="I1162" s="9" t="str">
        <f>VLOOKUP(H1162,'Plateformes multimodales'!A:B,2,FALSE)</f>
        <v>Naviland Cargo</v>
      </c>
      <c r="K1162" s="6" t="s">
        <v>15</v>
      </c>
      <c r="L1162" s="6" t="s">
        <v>476</v>
      </c>
      <c r="M1162" s="6" t="s">
        <v>18</v>
      </c>
      <c r="N1162" s="6" t="s">
        <v>474</v>
      </c>
      <c r="O1162" t="s">
        <v>223</v>
      </c>
      <c r="P1162" t="s">
        <v>495</v>
      </c>
      <c r="Q1162" t="s">
        <v>223</v>
      </c>
      <c r="R1162" t="s">
        <v>223</v>
      </c>
      <c r="S1162" t="s">
        <v>223</v>
      </c>
    </row>
    <row r="1163" spans="1:19" ht="14.45" customHeight="1" x14ac:dyDescent="0.25">
      <c r="A1163" t="s">
        <v>70</v>
      </c>
      <c r="B1163" t="str">
        <f>VLOOKUP(D1163,'Plateformes multimodales'!A:I,9,FALSE)</f>
        <v>France</v>
      </c>
      <c r="C1163" s="6">
        <f>VLOOKUP(D1163,'Plateformes multimodales'!A:E,5,FALSE)</f>
        <v>21</v>
      </c>
      <c r="D1163" s="9" t="s">
        <v>68</v>
      </c>
      <c r="E1163" t="str">
        <f>VLOOKUP(D1163,'Plateformes multimodales'!A:B,2,FALSE)</f>
        <v>Naviland Cargo</v>
      </c>
      <c r="F1163" t="str">
        <f>VLOOKUP(H1163,'Plateformes multimodales'!A:I,9,FALSE)</f>
        <v>France</v>
      </c>
      <c r="G1163" s="6">
        <f>VLOOKUP(H1163,'Plateformes multimodales'!A:I,5,FALSE)</f>
        <v>31</v>
      </c>
      <c r="H1163" s="9" t="s">
        <v>299</v>
      </c>
      <c r="I1163" s="9" t="str">
        <f>VLOOKUP(H1163,'Plateformes multimodales'!A:B,2,FALSE)</f>
        <v>Naviland Cargo</v>
      </c>
      <c r="K1163" s="6" t="s">
        <v>16</v>
      </c>
      <c r="L1163" s="6" t="s">
        <v>476</v>
      </c>
      <c r="M1163" s="6" t="s">
        <v>17</v>
      </c>
      <c r="N1163" s="6" t="s">
        <v>474</v>
      </c>
      <c r="O1163" t="s">
        <v>223</v>
      </c>
      <c r="P1163" t="s">
        <v>495</v>
      </c>
      <c r="Q1163" t="s">
        <v>223</v>
      </c>
      <c r="R1163" t="s">
        <v>223</v>
      </c>
      <c r="S1163" t="s">
        <v>223</v>
      </c>
    </row>
    <row r="1164" spans="1:19" ht="14.45" customHeight="1" x14ac:dyDescent="0.25">
      <c r="A1164" t="s">
        <v>70</v>
      </c>
      <c r="B1164" t="str">
        <f>VLOOKUP(D1164,'Plateformes multimodales'!A:I,9,FALSE)</f>
        <v>France</v>
      </c>
      <c r="C1164" s="6">
        <f>VLOOKUP(D1164,'Plateformes multimodales'!A:E,5,FALSE)</f>
        <v>21</v>
      </c>
      <c r="D1164" s="9" t="s">
        <v>68</v>
      </c>
      <c r="E1164" t="str">
        <f>VLOOKUP(D1164,'Plateformes multimodales'!A:B,2,FALSE)</f>
        <v>Naviland Cargo</v>
      </c>
      <c r="F1164" t="str">
        <f>VLOOKUP(H1164,'Plateformes multimodales'!A:I,9,FALSE)</f>
        <v>France</v>
      </c>
      <c r="G1164" s="6">
        <f>VLOOKUP(H1164,'Plateformes multimodales'!A:I,5,FALSE)</f>
        <v>31</v>
      </c>
      <c r="H1164" s="9" t="s">
        <v>299</v>
      </c>
      <c r="I1164" s="9" t="str">
        <f>VLOOKUP(H1164,'Plateformes multimodales'!A:B,2,FALSE)</f>
        <v>Naviland Cargo</v>
      </c>
      <c r="K1164" s="6" t="s">
        <v>19</v>
      </c>
      <c r="L1164" s="6" t="s">
        <v>476</v>
      </c>
      <c r="M1164" s="6" t="s">
        <v>19</v>
      </c>
      <c r="N1164" s="6" t="s">
        <v>474</v>
      </c>
      <c r="O1164" t="s">
        <v>223</v>
      </c>
      <c r="P1164" t="s">
        <v>495</v>
      </c>
      <c r="Q1164" t="s">
        <v>223</v>
      </c>
      <c r="R1164" t="s">
        <v>223</v>
      </c>
      <c r="S1164" t="s">
        <v>223</v>
      </c>
    </row>
    <row r="1165" spans="1:19" ht="14.45" customHeight="1" x14ac:dyDescent="0.25">
      <c r="A1165" t="s">
        <v>70</v>
      </c>
      <c r="B1165" t="str">
        <f>VLOOKUP(D1165,'Plateformes multimodales'!A:I,9,FALSE)</f>
        <v>France</v>
      </c>
      <c r="C1165" s="6">
        <f>VLOOKUP(D1165,'Plateformes multimodales'!A:E,5,FALSE)</f>
        <v>21</v>
      </c>
      <c r="D1165" s="9" t="s">
        <v>68</v>
      </c>
      <c r="E1165" t="str">
        <f>VLOOKUP(D1165,'Plateformes multimodales'!A:B,2,FALSE)</f>
        <v>Naviland Cargo</v>
      </c>
      <c r="F1165" t="str">
        <f>VLOOKUP(H1165,'Plateformes multimodales'!A:I,9,FALSE)</f>
        <v>France</v>
      </c>
      <c r="G1165" s="6">
        <f>VLOOKUP(H1165,'Plateformes multimodales'!A:I,5,FALSE)</f>
        <v>31</v>
      </c>
      <c r="H1165" s="9" t="s">
        <v>299</v>
      </c>
      <c r="I1165" s="9" t="str">
        <f>VLOOKUP(H1165,'Plateformes multimodales'!A:B,2,FALSE)</f>
        <v>Naviland Cargo</v>
      </c>
      <c r="K1165" s="6" t="s">
        <v>18</v>
      </c>
      <c r="L1165" s="6" t="s">
        <v>476</v>
      </c>
      <c r="M1165" s="6" t="s">
        <v>18</v>
      </c>
      <c r="N1165" s="6" t="s">
        <v>474</v>
      </c>
      <c r="O1165" t="s">
        <v>223</v>
      </c>
      <c r="P1165" t="s">
        <v>495</v>
      </c>
      <c r="Q1165" t="s">
        <v>223</v>
      </c>
      <c r="R1165" t="s">
        <v>223</v>
      </c>
      <c r="S1165" t="s">
        <v>223</v>
      </c>
    </row>
    <row r="1166" spans="1:19" ht="14.45" customHeight="1" x14ac:dyDescent="0.25">
      <c r="A1166" t="s">
        <v>70</v>
      </c>
      <c r="B1166" t="str">
        <f>VLOOKUP(D1166,'Plateformes multimodales'!A:I,9,FALSE)</f>
        <v>France</v>
      </c>
      <c r="C1166" s="6">
        <f>VLOOKUP(D1166,'Plateformes multimodales'!A:E,5,FALSE)</f>
        <v>21</v>
      </c>
      <c r="D1166" s="9" t="s">
        <v>68</v>
      </c>
      <c r="E1166" t="str">
        <f>VLOOKUP(D1166,'Plateformes multimodales'!A:B,2,FALSE)</f>
        <v>Naviland Cargo</v>
      </c>
      <c r="F1166" t="str">
        <f>VLOOKUP(H1166,'Plateformes multimodales'!A:I,9,FALSE)</f>
        <v>France</v>
      </c>
      <c r="G1166" s="6">
        <f>VLOOKUP(H1166,'Plateformes multimodales'!A:I,5,FALSE)</f>
        <v>31</v>
      </c>
      <c r="H1166" s="9" t="s">
        <v>299</v>
      </c>
      <c r="I1166" s="9" t="str">
        <f>VLOOKUP(H1166,'Plateformes multimodales'!A:B,2,FALSE)</f>
        <v>Naviland Cargo</v>
      </c>
      <c r="K1166" s="6" t="s">
        <v>17</v>
      </c>
      <c r="L1166" s="6" t="s">
        <v>476</v>
      </c>
      <c r="M1166" s="6" t="s">
        <v>17</v>
      </c>
      <c r="N1166" s="6" t="s">
        <v>474</v>
      </c>
      <c r="O1166" t="s">
        <v>223</v>
      </c>
      <c r="P1166" t="s">
        <v>495</v>
      </c>
      <c r="Q1166" t="s">
        <v>223</v>
      </c>
      <c r="R1166" t="s">
        <v>223</v>
      </c>
      <c r="S1166" t="s">
        <v>223</v>
      </c>
    </row>
    <row r="1167" spans="1:19" ht="14.45" customHeight="1" x14ac:dyDescent="0.25">
      <c r="A1167" t="s">
        <v>70</v>
      </c>
      <c r="B1167" t="str">
        <f>VLOOKUP(D1167,'Plateformes multimodales'!A:I,9,FALSE)</f>
        <v>France</v>
      </c>
      <c r="C1167" s="6">
        <f>VLOOKUP(D1167,'Plateformes multimodales'!A:E,5,FALSE)</f>
        <v>21</v>
      </c>
      <c r="D1167" s="9" t="s">
        <v>68</v>
      </c>
      <c r="E1167" t="str">
        <f>VLOOKUP(D1167,'Plateformes multimodales'!A:B,2,FALSE)</f>
        <v>Naviland Cargo</v>
      </c>
      <c r="F1167" t="str">
        <f>VLOOKUP(H1167,'Plateformes multimodales'!A:I,9,FALSE)</f>
        <v>France</v>
      </c>
      <c r="G1167" s="6">
        <f>VLOOKUP(H1167,'Plateformes multimodales'!A:I,5,FALSE)</f>
        <v>13</v>
      </c>
      <c r="H1167" s="9" t="s">
        <v>336</v>
      </c>
      <c r="I1167" s="9" t="str">
        <f>VLOOKUP(H1167,'Plateformes multimodales'!A:B,2,FALSE)</f>
        <v>Seayard</v>
      </c>
      <c r="K1167" s="6" t="s">
        <v>15</v>
      </c>
      <c r="L1167" s="6" t="s">
        <v>476</v>
      </c>
      <c r="M1167" s="6" t="s">
        <v>19</v>
      </c>
      <c r="N1167" s="6" t="s">
        <v>452</v>
      </c>
      <c r="O1167" t="s">
        <v>223</v>
      </c>
      <c r="P1167" t="s">
        <v>495</v>
      </c>
      <c r="Q1167" t="s">
        <v>223</v>
      </c>
      <c r="R1167" t="s">
        <v>223</v>
      </c>
      <c r="S1167" t="s">
        <v>223</v>
      </c>
    </row>
    <row r="1168" spans="1:19" ht="14.45" customHeight="1" x14ac:dyDescent="0.25">
      <c r="A1168" t="s">
        <v>70</v>
      </c>
      <c r="B1168" t="str">
        <f>VLOOKUP(D1168,'Plateformes multimodales'!A:I,9,FALSE)</f>
        <v>France</v>
      </c>
      <c r="C1168" s="6">
        <f>VLOOKUP(D1168,'Plateformes multimodales'!A:E,5,FALSE)</f>
        <v>21</v>
      </c>
      <c r="D1168" s="9" t="s">
        <v>68</v>
      </c>
      <c r="E1168" t="str">
        <f>VLOOKUP(D1168,'Plateformes multimodales'!A:B,2,FALSE)</f>
        <v>Naviland Cargo</v>
      </c>
      <c r="F1168" t="str">
        <f>VLOOKUP(H1168,'Plateformes multimodales'!A:I,9,FALSE)</f>
        <v>France</v>
      </c>
      <c r="G1168" s="6">
        <f>VLOOKUP(H1168,'Plateformes multimodales'!A:I,5,FALSE)</f>
        <v>13</v>
      </c>
      <c r="H1168" s="9" t="s">
        <v>336</v>
      </c>
      <c r="I1168" s="9" t="str">
        <f>VLOOKUP(H1168,'Plateformes multimodales'!A:B,2,FALSE)</f>
        <v>Seayard</v>
      </c>
      <c r="K1168" s="6" t="s">
        <v>16</v>
      </c>
      <c r="L1168" s="6" t="s">
        <v>476</v>
      </c>
      <c r="M1168" s="6" t="s">
        <v>18</v>
      </c>
      <c r="N1168" s="6" t="s">
        <v>452</v>
      </c>
      <c r="O1168" t="s">
        <v>223</v>
      </c>
      <c r="P1168" t="s">
        <v>495</v>
      </c>
      <c r="Q1168" t="s">
        <v>223</v>
      </c>
      <c r="R1168" t="s">
        <v>223</v>
      </c>
      <c r="S1168" t="s">
        <v>223</v>
      </c>
    </row>
    <row r="1169" spans="1:19" ht="14.45" customHeight="1" x14ac:dyDescent="0.25">
      <c r="A1169" t="s">
        <v>70</v>
      </c>
      <c r="B1169" t="str">
        <f>VLOOKUP(D1169,'Plateformes multimodales'!A:I,9,FALSE)</f>
        <v>France</v>
      </c>
      <c r="C1169" s="6">
        <f>VLOOKUP(D1169,'Plateformes multimodales'!A:E,5,FALSE)</f>
        <v>21</v>
      </c>
      <c r="D1169" s="9" t="s">
        <v>68</v>
      </c>
      <c r="E1169" t="str">
        <f>VLOOKUP(D1169,'Plateformes multimodales'!A:B,2,FALSE)</f>
        <v>Naviland Cargo</v>
      </c>
      <c r="F1169" t="str">
        <f>VLOOKUP(H1169,'Plateformes multimodales'!A:I,9,FALSE)</f>
        <v>France</v>
      </c>
      <c r="G1169" s="6">
        <f>VLOOKUP(H1169,'Plateformes multimodales'!A:I,5,FALSE)</f>
        <v>13</v>
      </c>
      <c r="H1169" s="9" t="s">
        <v>336</v>
      </c>
      <c r="I1169" s="9" t="str">
        <f>VLOOKUP(H1169,'Plateformes multimodales'!A:B,2,FALSE)</f>
        <v>Seayard</v>
      </c>
      <c r="K1169" s="6" t="s">
        <v>19</v>
      </c>
      <c r="L1169" s="6" t="s">
        <v>476</v>
      </c>
      <c r="M1169" s="6" t="s">
        <v>17</v>
      </c>
      <c r="N1169" s="6" t="s">
        <v>452</v>
      </c>
      <c r="O1169" t="s">
        <v>223</v>
      </c>
      <c r="P1169" t="s">
        <v>495</v>
      </c>
      <c r="Q1169" t="s">
        <v>223</v>
      </c>
      <c r="R1169" t="s">
        <v>223</v>
      </c>
      <c r="S1169" t="s">
        <v>223</v>
      </c>
    </row>
    <row r="1170" spans="1:19" ht="14.45" customHeight="1" x14ac:dyDescent="0.25">
      <c r="A1170" t="s">
        <v>70</v>
      </c>
      <c r="B1170" t="str">
        <f>VLOOKUP(D1170,'Plateformes multimodales'!A:I,9,FALSE)</f>
        <v>France</v>
      </c>
      <c r="C1170" s="6">
        <f>VLOOKUP(D1170,'Plateformes multimodales'!A:E,5,FALSE)</f>
        <v>21</v>
      </c>
      <c r="D1170" s="9" t="s">
        <v>68</v>
      </c>
      <c r="E1170" t="str">
        <f>VLOOKUP(D1170,'Plateformes multimodales'!A:B,2,FALSE)</f>
        <v>Naviland Cargo</v>
      </c>
      <c r="F1170" t="str">
        <f>VLOOKUP(H1170,'Plateformes multimodales'!A:I,9,FALSE)</f>
        <v>France</v>
      </c>
      <c r="G1170" s="6">
        <f>VLOOKUP(H1170,'Plateformes multimodales'!A:I,5,FALSE)</f>
        <v>13</v>
      </c>
      <c r="H1170" s="9" t="s">
        <v>336</v>
      </c>
      <c r="I1170" s="9" t="str">
        <f>VLOOKUP(H1170,'Plateformes multimodales'!A:B,2,FALSE)</f>
        <v>Seayard</v>
      </c>
      <c r="K1170" s="6" t="s">
        <v>18</v>
      </c>
      <c r="L1170" s="6" t="s">
        <v>476</v>
      </c>
      <c r="M1170" s="6" t="s">
        <v>19</v>
      </c>
      <c r="N1170" s="6" t="s">
        <v>452</v>
      </c>
      <c r="O1170" t="s">
        <v>223</v>
      </c>
      <c r="P1170" t="s">
        <v>495</v>
      </c>
      <c r="Q1170" t="s">
        <v>223</v>
      </c>
      <c r="R1170" t="s">
        <v>223</v>
      </c>
      <c r="S1170" t="s">
        <v>223</v>
      </c>
    </row>
    <row r="1171" spans="1:19" ht="14.45" customHeight="1" x14ac:dyDescent="0.25">
      <c r="A1171" t="s">
        <v>70</v>
      </c>
      <c r="B1171" t="str">
        <f>VLOOKUP(D1171,'Plateformes multimodales'!A:I,9,FALSE)</f>
        <v>France</v>
      </c>
      <c r="C1171" s="6">
        <f>VLOOKUP(D1171,'Plateformes multimodales'!A:E,5,FALSE)</f>
        <v>21</v>
      </c>
      <c r="D1171" s="9" t="s">
        <v>68</v>
      </c>
      <c r="E1171" t="str">
        <f>VLOOKUP(D1171,'Plateformes multimodales'!A:B,2,FALSE)</f>
        <v>Naviland Cargo</v>
      </c>
      <c r="F1171" t="str">
        <f>VLOOKUP(H1171,'Plateformes multimodales'!A:I,9,FALSE)</f>
        <v>France</v>
      </c>
      <c r="G1171" s="6">
        <f>VLOOKUP(H1171,'Plateformes multimodales'!A:I,5,FALSE)</f>
        <v>13</v>
      </c>
      <c r="H1171" s="9" t="s">
        <v>336</v>
      </c>
      <c r="I1171" s="9" t="str">
        <f>VLOOKUP(H1171,'Plateformes multimodales'!A:B,2,FALSE)</f>
        <v>Seayard</v>
      </c>
      <c r="K1171" s="6" t="s">
        <v>17</v>
      </c>
      <c r="L1171" s="6" t="s">
        <v>476</v>
      </c>
      <c r="M1171" s="6" t="s">
        <v>18</v>
      </c>
      <c r="N1171" s="6" t="s">
        <v>452</v>
      </c>
      <c r="O1171" t="s">
        <v>223</v>
      </c>
      <c r="P1171" t="s">
        <v>495</v>
      </c>
      <c r="Q1171" t="s">
        <v>223</v>
      </c>
      <c r="R1171" t="s">
        <v>223</v>
      </c>
      <c r="S1171" t="s">
        <v>223</v>
      </c>
    </row>
    <row r="1172" spans="1:19" ht="14.45" customHeight="1" x14ac:dyDescent="0.25">
      <c r="A1172" t="s">
        <v>70</v>
      </c>
      <c r="B1172" t="str">
        <f>VLOOKUP(D1172,'Plateformes multimodales'!A:I,9,FALSE)</f>
        <v>France</v>
      </c>
      <c r="C1172" s="6">
        <f>VLOOKUP(D1172,'Plateformes multimodales'!A:E,5,FALSE)</f>
        <v>21</v>
      </c>
      <c r="D1172" s="9" t="s">
        <v>68</v>
      </c>
      <c r="E1172" t="str">
        <f>VLOOKUP(D1172,'Plateformes multimodales'!A:B,2,FALSE)</f>
        <v>Naviland Cargo</v>
      </c>
      <c r="F1172" t="str">
        <f>VLOOKUP(H1172,'Plateformes multimodales'!A:I,9,FALSE)</f>
        <v>France</v>
      </c>
      <c r="G1172" s="6">
        <f>VLOOKUP(H1172,'Plateformes multimodales'!A:I,5,FALSE)</f>
        <v>76</v>
      </c>
      <c r="H1172" s="9" t="s">
        <v>337</v>
      </c>
      <c r="I1172" s="9" t="str">
        <f>VLOOKUP(H1172,'Plateformes multimodales'!A:B,2,FALSE)</f>
        <v>Le Havre Terminal Exploitation</v>
      </c>
      <c r="K1172" s="6" t="s">
        <v>15</v>
      </c>
      <c r="L1172" s="6" t="s">
        <v>476</v>
      </c>
      <c r="M1172" s="6" t="s">
        <v>16</v>
      </c>
      <c r="N1172" s="6" t="s">
        <v>487</v>
      </c>
      <c r="O1172" t="s">
        <v>223</v>
      </c>
      <c r="P1172" t="s">
        <v>495</v>
      </c>
      <c r="Q1172" t="s">
        <v>223</v>
      </c>
      <c r="R1172" t="s">
        <v>223</v>
      </c>
      <c r="S1172" t="s">
        <v>223</v>
      </c>
    </row>
    <row r="1173" spans="1:19" ht="14.45" customHeight="1" x14ac:dyDescent="0.25">
      <c r="A1173" t="s">
        <v>70</v>
      </c>
      <c r="B1173" t="str">
        <f>VLOOKUP(D1173,'Plateformes multimodales'!A:I,9,FALSE)</f>
        <v>France</v>
      </c>
      <c r="C1173" s="6">
        <f>VLOOKUP(D1173,'Plateformes multimodales'!A:E,5,FALSE)</f>
        <v>21</v>
      </c>
      <c r="D1173" s="9" t="s">
        <v>68</v>
      </c>
      <c r="E1173" t="str">
        <f>VLOOKUP(D1173,'Plateformes multimodales'!A:B,2,FALSE)</f>
        <v>Naviland Cargo</v>
      </c>
      <c r="F1173" t="str">
        <f>VLOOKUP(H1173,'Plateformes multimodales'!A:I,9,FALSE)</f>
        <v>France</v>
      </c>
      <c r="G1173" s="6">
        <f>VLOOKUP(H1173,'Plateformes multimodales'!A:I,5,FALSE)</f>
        <v>76</v>
      </c>
      <c r="H1173" s="9" t="s">
        <v>337</v>
      </c>
      <c r="I1173" s="9" t="str">
        <f>VLOOKUP(H1173,'Plateformes multimodales'!A:B,2,FALSE)</f>
        <v>Le Havre Terminal Exploitation</v>
      </c>
      <c r="K1173" s="6" t="s">
        <v>16</v>
      </c>
      <c r="L1173" s="6" t="s">
        <v>476</v>
      </c>
      <c r="M1173" s="6" t="s">
        <v>19</v>
      </c>
      <c r="N1173" s="6" t="s">
        <v>487</v>
      </c>
      <c r="O1173" t="s">
        <v>223</v>
      </c>
      <c r="P1173" t="s">
        <v>495</v>
      </c>
      <c r="Q1173" t="s">
        <v>223</v>
      </c>
      <c r="R1173" t="s">
        <v>223</v>
      </c>
      <c r="S1173" t="s">
        <v>223</v>
      </c>
    </row>
    <row r="1174" spans="1:19" ht="14.45" customHeight="1" x14ac:dyDescent="0.25">
      <c r="A1174" t="s">
        <v>70</v>
      </c>
      <c r="B1174" t="str">
        <f>VLOOKUP(D1174,'Plateformes multimodales'!A:I,9,FALSE)</f>
        <v>France</v>
      </c>
      <c r="C1174" s="6">
        <f>VLOOKUP(D1174,'Plateformes multimodales'!A:E,5,FALSE)</f>
        <v>21</v>
      </c>
      <c r="D1174" s="9" t="s">
        <v>68</v>
      </c>
      <c r="E1174" t="str">
        <f>VLOOKUP(D1174,'Plateformes multimodales'!A:B,2,FALSE)</f>
        <v>Naviland Cargo</v>
      </c>
      <c r="F1174" t="str">
        <f>VLOOKUP(H1174,'Plateformes multimodales'!A:I,9,FALSE)</f>
        <v>France</v>
      </c>
      <c r="G1174" s="6">
        <f>VLOOKUP(H1174,'Plateformes multimodales'!A:I,5,FALSE)</f>
        <v>76</v>
      </c>
      <c r="H1174" s="9" t="s">
        <v>337</v>
      </c>
      <c r="I1174" s="9" t="str">
        <f>VLOOKUP(H1174,'Plateformes multimodales'!A:B,2,FALSE)</f>
        <v>Le Havre Terminal Exploitation</v>
      </c>
      <c r="K1174" s="6" t="s">
        <v>19</v>
      </c>
      <c r="L1174" s="6" t="s">
        <v>476</v>
      </c>
      <c r="M1174" s="6" t="s">
        <v>18</v>
      </c>
      <c r="N1174" s="6" t="s">
        <v>487</v>
      </c>
      <c r="O1174" t="s">
        <v>223</v>
      </c>
      <c r="P1174" t="s">
        <v>495</v>
      </c>
      <c r="Q1174" t="s">
        <v>223</v>
      </c>
      <c r="R1174" t="s">
        <v>223</v>
      </c>
      <c r="S1174" t="s">
        <v>223</v>
      </c>
    </row>
    <row r="1175" spans="1:19" ht="14.45" customHeight="1" x14ac:dyDescent="0.25">
      <c r="A1175" t="s">
        <v>70</v>
      </c>
      <c r="B1175" t="str">
        <f>VLOOKUP(D1175,'Plateformes multimodales'!A:I,9,FALSE)</f>
        <v>France</v>
      </c>
      <c r="C1175" s="6">
        <f>VLOOKUP(D1175,'Plateformes multimodales'!A:E,5,FALSE)</f>
        <v>21</v>
      </c>
      <c r="D1175" s="9" t="s">
        <v>68</v>
      </c>
      <c r="E1175" t="str">
        <f>VLOOKUP(D1175,'Plateformes multimodales'!A:B,2,FALSE)</f>
        <v>Naviland Cargo</v>
      </c>
      <c r="F1175" t="str">
        <f>VLOOKUP(H1175,'Plateformes multimodales'!A:I,9,FALSE)</f>
        <v>France</v>
      </c>
      <c r="G1175" s="6">
        <f>VLOOKUP(H1175,'Plateformes multimodales'!A:I,5,FALSE)</f>
        <v>76</v>
      </c>
      <c r="H1175" s="9" t="s">
        <v>337</v>
      </c>
      <c r="I1175" s="9" t="str">
        <f>VLOOKUP(H1175,'Plateformes multimodales'!A:B,2,FALSE)</f>
        <v>Le Havre Terminal Exploitation</v>
      </c>
      <c r="K1175" s="6" t="s">
        <v>18</v>
      </c>
      <c r="L1175" s="6" t="s">
        <v>476</v>
      </c>
      <c r="M1175" s="6" t="s">
        <v>17</v>
      </c>
      <c r="N1175" s="6" t="s">
        <v>487</v>
      </c>
      <c r="O1175" t="s">
        <v>223</v>
      </c>
      <c r="P1175" t="s">
        <v>495</v>
      </c>
      <c r="Q1175" t="s">
        <v>223</v>
      </c>
      <c r="R1175" t="s">
        <v>223</v>
      </c>
      <c r="S1175" t="s">
        <v>223</v>
      </c>
    </row>
    <row r="1176" spans="1:19" ht="14.45" customHeight="1" x14ac:dyDescent="0.25">
      <c r="A1176" t="s">
        <v>70</v>
      </c>
      <c r="B1176" t="str">
        <f>VLOOKUP(D1176,'Plateformes multimodales'!A:I,9,FALSE)</f>
        <v>France</v>
      </c>
      <c r="C1176" s="6">
        <f>VLOOKUP(D1176,'Plateformes multimodales'!A:E,5,FALSE)</f>
        <v>21</v>
      </c>
      <c r="D1176" s="9" t="s">
        <v>68</v>
      </c>
      <c r="E1176" t="str">
        <f>VLOOKUP(D1176,'Plateformes multimodales'!A:B,2,FALSE)</f>
        <v>Naviland Cargo</v>
      </c>
      <c r="F1176" t="str">
        <f>VLOOKUP(H1176,'Plateformes multimodales'!A:I,9,FALSE)</f>
        <v>France</v>
      </c>
      <c r="G1176" s="6">
        <f>VLOOKUP(H1176,'Plateformes multimodales'!A:I,5,FALSE)</f>
        <v>76</v>
      </c>
      <c r="H1176" s="9" t="s">
        <v>337</v>
      </c>
      <c r="I1176" s="9" t="str">
        <f>VLOOKUP(H1176,'Plateformes multimodales'!A:B,2,FALSE)</f>
        <v>Le Havre Terminal Exploitation</v>
      </c>
      <c r="K1176" s="6" t="s">
        <v>17</v>
      </c>
      <c r="L1176" s="6" t="s">
        <v>476</v>
      </c>
      <c r="M1176" s="6" t="s">
        <v>19</v>
      </c>
      <c r="N1176" s="6" t="s">
        <v>452</v>
      </c>
      <c r="O1176" t="s">
        <v>223</v>
      </c>
      <c r="P1176" t="s">
        <v>495</v>
      </c>
      <c r="Q1176" t="s">
        <v>223</v>
      </c>
      <c r="R1176" t="s">
        <v>223</v>
      </c>
      <c r="S1176" t="s">
        <v>223</v>
      </c>
    </row>
    <row r="1177" spans="1:19" ht="14.45" customHeight="1" x14ac:dyDescent="0.25">
      <c r="A1177" t="s">
        <v>70</v>
      </c>
      <c r="B1177" t="str">
        <f>VLOOKUP(D1177,'Plateformes multimodales'!A:I,9,FALSE)</f>
        <v>France</v>
      </c>
      <c r="C1177" s="6">
        <f>VLOOKUP(D1177,'Plateformes multimodales'!A:E,5,FALSE)</f>
        <v>21</v>
      </c>
      <c r="D1177" s="9" t="s">
        <v>68</v>
      </c>
      <c r="E1177" t="str">
        <f>VLOOKUP(D1177,'Plateformes multimodales'!A:B,2,FALSE)</f>
        <v>Naviland Cargo</v>
      </c>
      <c r="F1177" t="str">
        <f>VLOOKUP(H1177,'Plateformes multimodales'!A:I,9,FALSE)</f>
        <v>France</v>
      </c>
      <c r="G1177" s="6">
        <f>VLOOKUP(H1177,'Plateformes multimodales'!A:I,5,FALSE)</f>
        <v>76</v>
      </c>
      <c r="H1177" s="9" t="s">
        <v>273</v>
      </c>
      <c r="I1177" s="9" t="str">
        <f>VLOOKUP(H1177,'Plateformes multimodales'!A:B,2,FALSE)</f>
        <v>Naviland Cargo</v>
      </c>
      <c r="K1177" s="6" t="s">
        <v>15</v>
      </c>
      <c r="L1177" s="6" t="s">
        <v>476</v>
      </c>
      <c r="M1177" s="6" t="s">
        <v>16</v>
      </c>
      <c r="N1177" s="6" t="s">
        <v>487</v>
      </c>
      <c r="O1177" t="s">
        <v>223</v>
      </c>
      <c r="P1177" t="s">
        <v>495</v>
      </c>
      <c r="Q1177" t="s">
        <v>223</v>
      </c>
      <c r="R1177" t="s">
        <v>223</v>
      </c>
      <c r="S1177" t="s">
        <v>223</v>
      </c>
    </row>
    <row r="1178" spans="1:19" ht="14.45" customHeight="1" x14ac:dyDescent="0.25">
      <c r="A1178" t="s">
        <v>70</v>
      </c>
      <c r="B1178" t="str">
        <f>VLOOKUP(D1178,'Plateformes multimodales'!A:I,9,FALSE)</f>
        <v>France</v>
      </c>
      <c r="C1178" s="6">
        <f>VLOOKUP(D1178,'Plateformes multimodales'!A:E,5,FALSE)</f>
        <v>21</v>
      </c>
      <c r="D1178" s="9" t="s">
        <v>68</v>
      </c>
      <c r="E1178" t="str">
        <f>VLOOKUP(D1178,'Plateformes multimodales'!A:B,2,FALSE)</f>
        <v>Naviland Cargo</v>
      </c>
      <c r="F1178" t="str">
        <f>VLOOKUP(H1178,'Plateformes multimodales'!A:I,9,FALSE)</f>
        <v>France</v>
      </c>
      <c r="G1178" s="6">
        <f>VLOOKUP(H1178,'Plateformes multimodales'!A:I,5,FALSE)</f>
        <v>76</v>
      </c>
      <c r="H1178" s="9" t="s">
        <v>273</v>
      </c>
      <c r="I1178" s="9" t="str">
        <f>VLOOKUP(H1178,'Plateformes multimodales'!A:B,2,FALSE)</f>
        <v>Naviland Cargo</v>
      </c>
      <c r="K1178" s="6" t="s">
        <v>16</v>
      </c>
      <c r="L1178" s="6" t="s">
        <v>476</v>
      </c>
      <c r="M1178" s="6" t="s">
        <v>19</v>
      </c>
      <c r="N1178" s="6" t="s">
        <v>487</v>
      </c>
      <c r="O1178" t="s">
        <v>223</v>
      </c>
      <c r="P1178" t="s">
        <v>495</v>
      </c>
      <c r="Q1178" t="s">
        <v>223</v>
      </c>
      <c r="R1178" t="s">
        <v>223</v>
      </c>
      <c r="S1178" t="s">
        <v>223</v>
      </c>
    </row>
    <row r="1179" spans="1:19" ht="14.45" customHeight="1" x14ac:dyDescent="0.25">
      <c r="A1179" t="s">
        <v>70</v>
      </c>
      <c r="B1179" t="str">
        <f>VLOOKUP(D1179,'Plateformes multimodales'!A:I,9,FALSE)</f>
        <v>France</v>
      </c>
      <c r="C1179" s="6">
        <f>VLOOKUP(D1179,'Plateformes multimodales'!A:E,5,FALSE)</f>
        <v>21</v>
      </c>
      <c r="D1179" s="9" t="s">
        <v>68</v>
      </c>
      <c r="E1179" t="str">
        <f>VLOOKUP(D1179,'Plateformes multimodales'!A:B,2,FALSE)</f>
        <v>Naviland Cargo</v>
      </c>
      <c r="F1179" t="str">
        <f>VLOOKUP(H1179,'Plateformes multimodales'!A:I,9,FALSE)</f>
        <v>France</v>
      </c>
      <c r="G1179" s="6">
        <f>VLOOKUP(H1179,'Plateformes multimodales'!A:I,5,FALSE)</f>
        <v>76</v>
      </c>
      <c r="H1179" s="9" t="s">
        <v>273</v>
      </c>
      <c r="I1179" s="9" t="str">
        <f>VLOOKUP(H1179,'Plateformes multimodales'!A:B,2,FALSE)</f>
        <v>Naviland Cargo</v>
      </c>
      <c r="K1179" s="6" t="s">
        <v>19</v>
      </c>
      <c r="L1179" s="6" t="s">
        <v>476</v>
      </c>
      <c r="M1179" s="6" t="s">
        <v>18</v>
      </c>
      <c r="N1179" s="6" t="s">
        <v>487</v>
      </c>
      <c r="O1179" t="s">
        <v>223</v>
      </c>
      <c r="P1179" t="s">
        <v>495</v>
      </c>
      <c r="Q1179" t="s">
        <v>223</v>
      </c>
      <c r="R1179" t="s">
        <v>223</v>
      </c>
      <c r="S1179" t="s">
        <v>223</v>
      </c>
    </row>
    <row r="1180" spans="1:19" ht="14.45" customHeight="1" x14ac:dyDescent="0.25">
      <c r="A1180" t="s">
        <v>70</v>
      </c>
      <c r="B1180" t="str">
        <f>VLOOKUP(D1180,'Plateformes multimodales'!A:I,9,FALSE)</f>
        <v>France</v>
      </c>
      <c r="C1180" s="6">
        <f>VLOOKUP(D1180,'Plateformes multimodales'!A:E,5,FALSE)</f>
        <v>21</v>
      </c>
      <c r="D1180" s="9" t="s">
        <v>68</v>
      </c>
      <c r="E1180" t="str">
        <f>VLOOKUP(D1180,'Plateformes multimodales'!A:B,2,FALSE)</f>
        <v>Naviland Cargo</v>
      </c>
      <c r="F1180" t="str">
        <f>VLOOKUP(H1180,'Plateformes multimodales'!A:I,9,FALSE)</f>
        <v>France</v>
      </c>
      <c r="G1180" s="6">
        <f>VLOOKUP(H1180,'Plateformes multimodales'!A:I,5,FALSE)</f>
        <v>76</v>
      </c>
      <c r="H1180" s="9" t="s">
        <v>273</v>
      </c>
      <c r="I1180" s="9" t="str">
        <f>VLOOKUP(H1180,'Plateformes multimodales'!A:B,2,FALSE)</f>
        <v>Naviland Cargo</v>
      </c>
      <c r="K1180" s="6" t="s">
        <v>18</v>
      </c>
      <c r="L1180" s="6" t="s">
        <v>476</v>
      </c>
      <c r="M1180" s="6" t="s">
        <v>17</v>
      </c>
      <c r="N1180" s="6" t="s">
        <v>487</v>
      </c>
      <c r="O1180" t="s">
        <v>223</v>
      </c>
      <c r="P1180" t="s">
        <v>495</v>
      </c>
      <c r="Q1180" t="s">
        <v>223</v>
      </c>
      <c r="R1180" t="s">
        <v>223</v>
      </c>
      <c r="S1180" t="s">
        <v>223</v>
      </c>
    </row>
    <row r="1181" spans="1:19" ht="14.45" customHeight="1" x14ac:dyDescent="0.25">
      <c r="A1181" t="s">
        <v>70</v>
      </c>
      <c r="B1181" t="str">
        <f>VLOOKUP(D1181,'Plateformes multimodales'!A:I,9,FALSE)</f>
        <v>France</v>
      </c>
      <c r="C1181" s="6">
        <f>VLOOKUP(D1181,'Plateformes multimodales'!A:E,5,FALSE)</f>
        <v>21</v>
      </c>
      <c r="D1181" s="9" t="s">
        <v>68</v>
      </c>
      <c r="E1181" t="str">
        <f>VLOOKUP(D1181,'Plateformes multimodales'!A:B,2,FALSE)</f>
        <v>Naviland Cargo</v>
      </c>
      <c r="F1181" t="str">
        <f>VLOOKUP(H1181,'Plateformes multimodales'!A:I,9,FALSE)</f>
        <v>France</v>
      </c>
      <c r="G1181" s="6">
        <f>VLOOKUP(H1181,'Plateformes multimodales'!A:I,5,FALSE)</f>
        <v>76</v>
      </c>
      <c r="H1181" s="9" t="s">
        <v>273</v>
      </c>
      <c r="I1181" s="9" t="str">
        <f>VLOOKUP(H1181,'Plateformes multimodales'!A:B,2,FALSE)</f>
        <v>Naviland Cargo</v>
      </c>
      <c r="K1181" s="6" t="s">
        <v>17</v>
      </c>
      <c r="L1181" s="6" t="s">
        <v>476</v>
      </c>
      <c r="M1181" s="6" t="s">
        <v>19</v>
      </c>
      <c r="N1181" s="6" t="s">
        <v>452</v>
      </c>
      <c r="O1181" t="s">
        <v>223</v>
      </c>
      <c r="P1181" t="s">
        <v>495</v>
      </c>
      <c r="Q1181" t="s">
        <v>223</v>
      </c>
      <c r="R1181" t="s">
        <v>223</v>
      </c>
      <c r="S1181" t="s">
        <v>223</v>
      </c>
    </row>
    <row r="1182" spans="1:19" ht="14.45" customHeight="1" x14ac:dyDescent="0.25">
      <c r="A1182" t="s">
        <v>70</v>
      </c>
      <c r="B1182" t="str">
        <f>VLOOKUP(D1182,'Plateformes multimodales'!A:I,9,FALSE)</f>
        <v>France</v>
      </c>
      <c r="C1182" s="6">
        <f>VLOOKUP(D1182,'Plateformes multimodales'!A:E,5,FALSE)</f>
        <v>21</v>
      </c>
      <c r="D1182" s="9" t="s">
        <v>68</v>
      </c>
      <c r="E1182" t="str">
        <f>VLOOKUP(D1182,'Plateformes multimodales'!A:B,2,FALSE)</f>
        <v>Naviland Cargo</v>
      </c>
      <c r="F1182" t="str">
        <f>VLOOKUP(H1182,'Plateformes multimodales'!A:I,9,FALSE)</f>
        <v>France</v>
      </c>
      <c r="G1182" s="6">
        <f>VLOOKUP(H1182,'Plateformes multimodales'!A:I,5,FALSE)</f>
        <v>76</v>
      </c>
      <c r="H1182" s="9" t="s">
        <v>338</v>
      </c>
      <c r="I1182" s="9" t="str">
        <f>VLOOKUP(H1182,'Plateformes multimodales'!A:B,2,FALSE)</f>
        <v>Générale de Manutention Portuaire</v>
      </c>
      <c r="K1182" s="6" t="s">
        <v>15</v>
      </c>
      <c r="L1182" s="6" t="s">
        <v>476</v>
      </c>
      <c r="M1182" s="6" t="s">
        <v>16</v>
      </c>
      <c r="N1182" s="6" t="s">
        <v>487</v>
      </c>
      <c r="O1182" t="s">
        <v>223</v>
      </c>
      <c r="P1182" t="s">
        <v>495</v>
      </c>
      <c r="Q1182" t="s">
        <v>223</v>
      </c>
      <c r="R1182" t="s">
        <v>223</v>
      </c>
      <c r="S1182" t="s">
        <v>223</v>
      </c>
    </row>
    <row r="1183" spans="1:19" ht="14.45" customHeight="1" x14ac:dyDescent="0.25">
      <c r="A1183" t="s">
        <v>70</v>
      </c>
      <c r="B1183" t="str">
        <f>VLOOKUP(D1183,'Plateformes multimodales'!A:I,9,FALSE)</f>
        <v>France</v>
      </c>
      <c r="C1183" s="6">
        <f>VLOOKUP(D1183,'Plateformes multimodales'!A:E,5,FALSE)</f>
        <v>21</v>
      </c>
      <c r="D1183" s="9" t="s">
        <v>68</v>
      </c>
      <c r="E1183" t="str">
        <f>VLOOKUP(D1183,'Plateformes multimodales'!A:B,2,FALSE)</f>
        <v>Naviland Cargo</v>
      </c>
      <c r="F1183" t="str">
        <f>VLOOKUP(H1183,'Plateformes multimodales'!A:I,9,FALSE)</f>
        <v>France</v>
      </c>
      <c r="G1183" s="6">
        <f>VLOOKUP(H1183,'Plateformes multimodales'!A:I,5,FALSE)</f>
        <v>76</v>
      </c>
      <c r="H1183" s="9" t="s">
        <v>338</v>
      </c>
      <c r="I1183" s="9" t="str">
        <f>VLOOKUP(H1183,'Plateformes multimodales'!A:B,2,FALSE)</f>
        <v>Générale de Manutention Portuaire</v>
      </c>
      <c r="K1183" s="6" t="s">
        <v>16</v>
      </c>
      <c r="L1183" s="6" t="s">
        <v>476</v>
      </c>
      <c r="M1183" s="6" t="s">
        <v>19</v>
      </c>
      <c r="N1183" s="6" t="s">
        <v>487</v>
      </c>
      <c r="O1183" t="s">
        <v>223</v>
      </c>
      <c r="P1183" t="s">
        <v>495</v>
      </c>
      <c r="Q1183" t="s">
        <v>223</v>
      </c>
      <c r="R1183" t="s">
        <v>223</v>
      </c>
      <c r="S1183" t="s">
        <v>223</v>
      </c>
    </row>
    <row r="1184" spans="1:19" ht="14.45" customHeight="1" x14ac:dyDescent="0.25">
      <c r="A1184" t="s">
        <v>70</v>
      </c>
      <c r="B1184" t="str">
        <f>VLOOKUP(D1184,'Plateformes multimodales'!A:I,9,FALSE)</f>
        <v>France</v>
      </c>
      <c r="C1184" s="6">
        <f>VLOOKUP(D1184,'Plateformes multimodales'!A:E,5,FALSE)</f>
        <v>21</v>
      </c>
      <c r="D1184" s="9" t="s">
        <v>68</v>
      </c>
      <c r="E1184" t="str">
        <f>VLOOKUP(D1184,'Plateformes multimodales'!A:B,2,FALSE)</f>
        <v>Naviland Cargo</v>
      </c>
      <c r="F1184" t="str">
        <f>VLOOKUP(H1184,'Plateformes multimodales'!A:I,9,FALSE)</f>
        <v>France</v>
      </c>
      <c r="G1184" s="6">
        <f>VLOOKUP(H1184,'Plateformes multimodales'!A:I,5,FALSE)</f>
        <v>76</v>
      </c>
      <c r="H1184" s="9" t="s">
        <v>338</v>
      </c>
      <c r="I1184" s="9" t="str">
        <f>VLOOKUP(H1184,'Plateformes multimodales'!A:B,2,FALSE)</f>
        <v>Générale de Manutention Portuaire</v>
      </c>
      <c r="K1184" s="6" t="s">
        <v>19</v>
      </c>
      <c r="L1184" s="6" t="s">
        <v>476</v>
      </c>
      <c r="M1184" s="6" t="s">
        <v>18</v>
      </c>
      <c r="N1184" s="6" t="s">
        <v>487</v>
      </c>
      <c r="O1184" t="s">
        <v>223</v>
      </c>
      <c r="P1184" t="s">
        <v>495</v>
      </c>
      <c r="Q1184" t="s">
        <v>223</v>
      </c>
      <c r="R1184" t="s">
        <v>223</v>
      </c>
      <c r="S1184" t="s">
        <v>223</v>
      </c>
    </row>
    <row r="1185" spans="1:19" ht="14.45" customHeight="1" x14ac:dyDescent="0.25">
      <c r="A1185" t="s">
        <v>70</v>
      </c>
      <c r="B1185" t="str">
        <f>VLOOKUP(D1185,'Plateformes multimodales'!A:I,9,FALSE)</f>
        <v>France</v>
      </c>
      <c r="C1185" s="6">
        <f>VLOOKUP(D1185,'Plateformes multimodales'!A:E,5,FALSE)</f>
        <v>21</v>
      </c>
      <c r="D1185" s="9" t="s">
        <v>68</v>
      </c>
      <c r="E1185" t="str">
        <f>VLOOKUP(D1185,'Plateformes multimodales'!A:B,2,FALSE)</f>
        <v>Naviland Cargo</v>
      </c>
      <c r="F1185" t="str">
        <f>VLOOKUP(H1185,'Plateformes multimodales'!A:I,9,FALSE)</f>
        <v>France</v>
      </c>
      <c r="G1185" s="6">
        <f>VLOOKUP(H1185,'Plateformes multimodales'!A:I,5,FALSE)</f>
        <v>76</v>
      </c>
      <c r="H1185" s="9" t="s">
        <v>338</v>
      </c>
      <c r="I1185" s="9" t="str">
        <f>VLOOKUP(H1185,'Plateformes multimodales'!A:B,2,FALSE)</f>
        <v>Générale de Manutention Portuaire</v>
      </c>
      <c r="K1185" s="6" t="s">
        <v>18</v>
      </c>
      <c r="L1185" s="6" t="s">
        <v>476</v>
      </c>
      <c r="M1185" s="6" t="s">
        <v>17</v>
      </c>
      <c r="N1185" s="6" t="s">
        <v>487</v>
      </c>
      <c r="O1185" t="s">
        <v>223</v>
      </c>
      <c r="P1185" t="s">
        <v>495</v>
      </c>
      <c r="Q1185" t="s">
        <v>223</v>
      </c>
      <c r="R1185" t="s">
        <v>223</v>
      </c>
      <c r="S1185" t="s">
        <v>223</v>
      </c>
    </row>
    <row r="1186" spans="1:19" ht="14.45" customHeight="1" x14ac:dyDescent="0.25">
      <c r="A1186" t="s">
        <v>70</v>
      </c>
      <c r="B1186" t="str">
        <f>VLOOKUP(D1186,'Plateformes multimodales'!A:I,9,FALSE)</f>
        <v>France</v>
      </c>
      <c r="C1186" s="6">
        <f>VLOOKUP(D1186,'Plateformes multimodales'!A:E,5,FALSE)</f>
        <v>21</v>
      </c>
      <c r="D1186" s="9" t="s">
        <v>68</v>
      </c>
      <c r="E1186" t="str">
        <f>VLOOKUP(D1186,'Plateformes multimodales'!A:B,2,FALSE)</f>
        <v>Naviland Cargo</v>
      </c>
      <c r="F1186" t="str">
        <f>VLOOKUP(H1186,'Plateformes multimodales'!A:I,9,FALSE)</f>
        <v>France</v>
      </c>
      <c r="G1186" s="6">
        <f>VLOOKUP(H1186,'Plateformes multimodales'!A:I,5,FALSE)</f>
        <v>76</v>
      </c>
      <c r="H1186" s="9" t="s">
        <v>338</v>
      </c>
      <c r="I1186" s="9" t="str">
        <f>VLOOKUP(H1186,'Plateformes multimodales'!A:B,2,FALSE)</f>
        <v>Générale de Manutention Portuaire</v>
      </c>
      <c r="K1186" s="6" t="s">
        <v>17</v>
      </c>
      <c r="L1186" s="6" t="s">
        <v>476</v>
      </c>
      <c r="M1186" s="6" t="s">
        <v>19</v>
      </c>
      <c r="N1186" s="6" t="s">
        <v>452</v>
      </c>
      <c r="O1186" t="s">
        <v>223</v>
      </c>
      <c r="P1186" t="s">
        <v>495</v>
      </c>
      <c r="Q1186" t="s">
        <v>223</v>
      </c>
      <c r="R1186" t="s">
        <v>223</v>
      </c>
      <c r="S1186" t="s">
        <v>223</v>
      </c>
    </row>
    <row r="1187" spans="1:19" ht="14.45" customHeight="1" x14ac:dyDescent="0.25">
      <c r="A1187" t="s">
        <v>70</v>
      </c>
      <c r="B1187" t="str">
        <f>VLOOKUP(D1187,'Plateformes multimodales'!A:I,9,FALSE)</f>
        <v>France</v>
      </c>
      <c r="C1187" s="6">
        <f>VLOOKUP(D1187,'Plateformes multimodales'!A:E,5,FALSE)</f>
        <v>21</v>
      </c>
      <c r="D1187" s="9" t="s">
        <v>68</v>
      </c>
      <c r="E1187" t="str">
        <f>VLOOKUP(D1187,'Plateformes multimodales'!A:B,2,FALSE)</f>
        <v>Naviland Cargo</v>
      </c>
      <c r="F1187" t="str">
        <f>VLOOKUP(H1187,'Plateformes multimodales'!A:I,9,FALSE)</f>
        <v>France</v>
      </c>
      <c r="G1187" s="6">
        <f>VLOOKUP(H1187,'Plateformes multimodales'!A:I,5,FALSE)</f>
        <v>76</v>
      </c>
      <c r="H1187" s="9" t="s">
        <v>390</v>
      </c>
      <c r="I1187" s="9" t="str">
        <f>VLOOKUP(H1187,'Plateformes multimodales'!A:B,2,FALSE)</f>
        <v>Hanseatic Global Terminals</v>
      </c>
      <c r="K1187" s="6" t="s">
        <v>15</v>
      </c>
      <c r="L1187" s="6" t="s">
        <v>476</v>
      </c>
      <c r="M1187" s="6" t="s">
        <v>16</v>
      </c>
      <c r="N1187" s="6" t="s">
        <v>487</v>
      </c>
      <c r="O1187" t="s">
        <v>223</v>
      </c>
      <c r="P1187" t="s">
        <v>495</v>
      </c>
      <c r="Q1187" t="s">
        <v>223</v>
      </c>
      <c r="R1187" t="s">
        <v>223</v>
      </c>
      <c r="S1187" t="s">
        <v>223</v>
      </c>
    </row>
    <row r="1188" spans="1:19" ht="14.45" customHeight="1" x14ac:dyDescent="0.25">
      <c r="A1188" t="s">
        <v>70</v>
      </c>
      <c r="B1188" t="str">
        <f>VLOOKUP(D1188,'Plateformes multimodales'!A:I,9,FALSE)</f>
        <v>France</v>
      </c>
      <c r="C1188" s="6">
        <f>VLOOKUP(D1188,'Plateformes multimodales'!A:E,5,FALSE)</f>
        <v>21</v>
      </c>
      <c r="D1188" s="9" t="s">
        <v>68</v>
      </c>
      <c r="E1188" t="str">
        <f>VLOOKUP(D1188,'Plateformes multimodales'!A:B,2,FALSE)</f>
        <v>Naviland Cargo</v>
      </c>
      <c r="F1188" t="str">
        <f>VLOOKUP(H1188,'Plateformes multimodales'!A:I,9,FALSE)</f>
        <v>France</v>
      </c>
      <c r="G1188" s="6">
        <f>VLOOKUP(H1188,'Plateformes multimodales'!A:I,5,FALSE)</f>
        <v>76</v>
      </c>
      <c r="H1188" s="9" t="s">
        <v>390</v>
      </c>
      <c r="I1188" s="9" t="str">
        <f>VLOOKUP(H1188,'Plateformes multimodales'!A:B,2,FALSE)</f>
        <v>Hanseatic Global Terminals</v>
      </c>
      <c r="K1188" s="6" t="s">
        <v>16</v>
      </c>
      <c r="L1188" s="6" t="s">
        <v>476</v>
      </c>
      <c r="M1188" s="6" t="s">
        <v>19</v>
      </c>
      <c r="N1188" s="6" t="s">
        <v>487</v>
      </c>
      <c r="O1188" t="s">
        <v>223</v>
      </c>
      <c r="P1188" t="s">
        <v>495</v>
      </c>
      <c r="Q1188" t="s">
        <v>223</v>
      </c>
      <c r="R1188" t="s">
        <v>223</v>
      </c>
      <c r="S1188" t="s">
        <v>223</v>
      </c>
    </row>
    <row r="1189" spans="1:19" ht="14.45" customHeight="1" x14ac:dyDescent="0.25">
      <c r="A1189" t="s">
        <v>70</v>
      </c>
      <c r="B1189" t="str">
        <f>VLOOKUP(D1189,'Plateformes multimodales'!A:I,9,FALSE)</f>
        <v>France</v>
      </c>
      <c r="C1189" s="6">
        <f>VLOOKUP(D1189,'Plateformes multimodales'!A:E,5,FALSE)</f>
        <v>21</v>
      </c>
      <c r="D1189" s="9" t="s">
        <v>68</v>
      </c>
      <c r="E1189" t="str">
        <f>VLOOKUP(D1189,'Plateformes multimodales'!A:B,2,FALSE)</f>
        <v>Naviland Cargo</v>
      </c>
      <c r="F1189" t="str">
        <f>VLOOKUP(H1189,'Plateformes multimodales'!A:I,9,FALSE)</f>
        <v>France</v>
      </c>
      <c r="G1189" s="6">
        <f>VLOOKUP(H1189,'Plateformes multimodales'!A:I,5,FALSE)</f>
        <v>76</v>
      </c>
      <c r="H1189" s="9" t="s">
        <v>390</v>
      </c>
      <c r="I1189" s="9" t="str">
        <f>VLOOKUP(H1189,'Plateformes multimodales'!A:B,2,FALSE)</f>
        <v>Hanseatic Global Terminals</v>
      </c>
      <c r="K1189" s="6" t="s">
        <v>19</v>
      </c>
      <c r="L1189" s="6" t="s">
        <v>476</v>
      </c>
      <c r="M1189" s="6" t="s">
        <v>18</v>
      </c>
      <c r="N1189" s="6" t="s">
        <v>487</v>
      </c>
      <c r="O1189" t="s">
        <v>223</v>
      </c>
      <c r="P1189" t="s">
        <v>495</v>
      </c>
      <c r="Q1189" t="s">
        <v>223</v>
      </c>
      <c r="R1189" t="s">
        <v>223</v>
      </c>
      <c r="S1189" t="s">
        <v>223</v>
      </c>
    </row>
    <row r="1190" spans="1:19" ht="14.45" customHeight="1" x14ac:dyDescent="0.25">
      <c r="A1190" t="s">
        <v>70</v>
      </c>
      <c r="B1190" t="str">
        <f>VLOOKUP(D1190,'Plateformes multimodales'!A:I,9,FALSE)</f>
        <v>France</v>
      </c>
      <c r="C1190" s="6">
        <f>VLOOKUP(D1190,'Plateformes multimodales'!A:E,5,FALSE)</f>
        <v>21</v>
      </c>
      <c r="D1190" s="9" t="s">
        <v>68</v>
      </c>
      <c r="E1190" t="str">
        <f>VLOOKUP(D1190,'Plateformes multimodales'!A:B,2,FALSE)</f>
        <v>Naviland Cargo</v>
      </c>
      <c r="F1190" t="str">
        <f>VLOOKUP(H1190,'Plateformes multimodales'!A:I,9,FALSE)</f>
        <v>France</v>
      </c>
      <c r="G1190" s="6">
        <f>VLOOKUP(H1190,'Plateformes multimodales'!A:I,5,FALSE)</f>
        <v>76</v>
      </c>
      <c r="H1190" s="9" t="s">
        <v>390</v>
      </c>
      <c r="I1190" s="9" t="str">
        <f>VLOOKUP(H1190,'Plateformes multimodales'!A:B,2,FALSE)</f>
        <v>Hanseatic Global Terminals</v>
      </c>
      <c r="K1190" s="6" t="s">
        <v>18</v>
      </c>
      <c r="L1190" s="6" t="s">
        <v>476</v>
      </c>
      <c r="M1190" s="6" t="s">
        <v>17</v>
      </c>
      <c r="N1190" s="6" t="s">
        <v>487</v>
      </c>
      <c r="O1190" t="s">
        <v>223</v>
      </c>
      <c r="P1190" t="s">
        <v>495</v>
      </c>
      <c r="Q1190" t="s">
        <v>223</v>
      </c>
      <c r="R1190" t="s">
        <v>223</v>
      </c>
      <c r="S1190" t="s">
        <v>223</v>
      </c>
    </row>
    <row r="1191" spans="1:19" ht="14.45" customHeight="1" x14ac:dyDescent="0.25">
      <c r="A1191" t="s">
        <v>70</v>
      </c>
      <c r="B1191" t="str">
        <f>VLOOKUP(D1191,'Plateformes multimodales'!A:I,9,FALSE)</f>
        <v>France</v>
      </c>
      <c r="C1191" s="6">
        <f>VLOOKUP(D1191,'Plateformes multimodales'!A:E,5,FALSE)</f>
        <v>21</v>
      </c>
      <c r="D1191" s="9" t="s">
        <v>68</v>
      </c>
      <c r="E1191" t="str">
        <f>VLOOKUP(D1191,'Plateformes multimodales'!A:B,2,FALSE)</f>
        <v>Naviland Cargo</v>
      </c>
      <c r="F1191" t="str">
        <f>VLOOKUP(H1191,'Plateformes multimodales'!A:I,9,FALSE)</f>
        <v>France</v>
      </c>
      <c r="G1191" s="6">
        <f>VLOOKUP(H1191,'Plateformes multimodales'!A:I,5,FALSE)</f>
        <v>76</v>
      </c>
      <c r="H1191" s="9" t="s">
        <v>390</v>
      </c>
      <c r="I1191" s="9" t="str">
        <f>VLOOKUP(H1191,'Plateformes multimodales'!A:B,2,FALSE)</f>
        <v>Hanseatic Global Terminals</v>
      </c>
      <c r="K1191" s="6" t="s">
        <v>17</v>
      </c>
      <c r="L1191" s="6" t="s">
        <v>476</v>
      </c>
      <c r="M1191" s="6" t="s">
        <v>19</v>
      </c>
      <c r="N1191" s="6" t="s">
        <v>452</v>
      </c>
      <c r="O1191" t="s">
        <v>223</v>
      </c>
      <c r="P1191" t="s">
        <v>495</v>
      </c>
      <c r="Q1191" t="s">
        <v>223</v>
      </c>
      <c r="R1191" t="s">
        <v>223</v>
      </c>
      <c r="S1191" t="s">
        <v>223</v>
      </c>
    </row>
    <row r="1192" spans="1:19" ht="14.45" customHeight="1" x14ac:dyDescent="0.25">
      <c r="A1192" t="s">
        <v>70</v>
      </c>
      <c r="B1192" t="str">
        <f>VLOOKUP(D1192,'Plateformes multimodales'!A:I,9,FALSE)</f>
        <v>France</v>
      </c>
      <c r="C1192" s="6">
        <f>VLOOKUP(D1192,'Plateformes multimodales'!A:E,5,FALSE)</f>
        <v>21</v>
      </c>
      <c r="D1192" s="9" t="s">
        <v>68</v>
      </c>
      <c r="E1192" t="str">
        <f>VLOOKUP(D1192,'Plateformes multimodales'!A:B,2,FALSE)</f>
        <v>Naviland Cargo</v>
      </c>
      <c r="F1192" t="str">
        <f>VLOOKUP(H1192,'Plateformes multimodales'!A:I,9,FALSE)</f>
        <v>France</v>
      </c>
      <c r="G1192" s="6">
        <f>VLOOKUP(H1192,'Plateformes multimodales'!A:I,5,FALSE)</f>
        <v>13</v>
      </c>
      <c r="H1192" s="9" t="s">
        <v>201</v>
      </c>
      <c r="I1192" s="9" t="str">
        <f>VLOOKUP(H1192,'Plateformes multimodales'!A:B,2,FALSE)</f>
        <v>Naviland Cargo</v>
      </c>
      <c r="K1192" s="6" t="s">
        <v>15</v>
      </c>
      <c r="L1192" s="6" t="s">
        <v>476</v>
      </c>
      <c r="M1192" s="6" t="s">
        <v>19</v>
      </c>
      <c r="N1192" s="6" t="s">
        <v>480</v>
      </c>
      <c r="O1192" t="s">
        <v>223</v>
      </c>
      <c r="P1192" t="s">
        <v>495</v>
      </c>
      <c r="Q1192" t="s">
        <v>223</v>
      </c>
      <c r="R1192" t="s">
        <v>223</v>
      </c>
      <c r="S1192" t="s">
        <v>223</v>
      </c>
    </row>
    <row r="1193" spans="1:19" ht="14.45" customHeight="1" x14ac:dyDescent="0.25">
      <c r="A1193" t="s">
        <v>70</v>
      </c>
      <c r="B1193" t="str">
        <f>VLOOKUP(D1193,'Plateformes multimodales'!A:I,9,FALSE)</f>
        <v>France</v>
      </c>
      <c r="C1193" s="6">
        <f>VLOOKUP(D1193,'Plateformes multimodales'!A:E,5,FALSE)</f>
        <v>21</v>
      </c>
      <c r="D1193" s="9" t="s">
        <v>68</v>
      </c>
      <c r="E1193" t="str">
        <f>VLOOKUP(D1193,'Plateformes multimodales'!A:B,2,FALSE)</f>
        <v>Naviland Cargo</v>
      </c>
      <c r="F1193" t="str">
        <f>VLOOKUP(H1193,'Plateformes multimodales'!A:I,9,FALSE)</f>
        <v>France</v>
      </c>
      <c r="G1193" s="6">
        <f>VLOOKUP(H1193,'Plateformes multimodales'!A:I,5,FALSE)</f>
        <v>13</v>
      </c>
      <c r="H1193" s="9" t="s">
        <v>201</v>
      </c>
      <c r="I1193" s="9" t="str">
        <f>VLOOKUP(H1193,'Plateformes multimodales'!A:B,2,FALSE)</f>
        <v>Naviland Cargo</v>
      </c>
      <c r="K1193" s="6" t="s">
        <v>16</v>
      </c>
      <c r="L1193" s="6" t="s">
        <v>476</v>
      </c>
      <c r="M1193" s="6" t="s">
        <v>18</v>
      </c>
      <c r="N1193" s="6" t="s">
        <v>480</v>
      </c>
      <c r="O1193" t="s">
        <v>223</v>
      </c>
      <c r="P1193" t="s">
        <v>495</v>
      </c>
      <c r="Q1193" t="s">
        <v>223</v>
      </c>
      <c r="R1193" t="s">
        <v>223</v>
      </c>
      <c r="S1193" t="s">
        <v>223</v>
      </c>
    </row>
    <row r="1194" spans="1:19" ht="14.45" customHeight="1" x14ac:dyDescent="0.25">
      <c r="A1194" t="s">
        <v>70</v>
      </c>
      <c r="B1194" t="str">
        <f>VLOOKUP(D1194,'Plateformes multimodales'!A:I,9,FALSE)</f>
        <v>France</v>
      </c>
      <c r="C1194" s="6">
        <f>VLOOKUP(D1194,'Plateformes multimodales'!A:E,5,FALSE)</f>
        <v>21</v>
      </c>
      <c r="D1194" s="9" t="s">
        <v>68</v>
      </c>
      <c r="E1194" t="str">
        <f>VLOOKUP(D1194,'Plateformes multimodales'!A:B,2,FALSE)</f>
        <v>Naviland Cargo</v>
      </c>
      <c r="F1194" t="str">
        <f>VLOOKUP(H1194,'Plateformes multimodales'!A:I,9,FALSE)</f>
        <v>France</v>
      </c>
      <c r="G1194" s="6">
        <f>VLOOKUP(H1194,'Plateformes multimodales'!A:I,5,FALSE)</f>
        <v>13</v>
      </c>
      <c r="H1194" s="9" t="s">
        <v>201</v>
      </c>
      <c r="I1194" s="9" t="str">
        <f>VLOOKUP(H1194,'Plateformes multimodales'!A:B,2,FALSE)</f>
        <v>Naviland Cargo</v>
      </c>
      <c r="K1194" s="6" t="s">
        <v>19</v>
      </c>
      <c r="L1194" s="6" t="s">
        <v>476</v>
      </c>
      <c r="M1194" s="6" t="s">
        <v>17</v>
      </c>
      <c r="N1194" s="6" t="s">
        <v>480</v>
      </c>
      <c r="O1194" t="s">
        <v>223</v>
      </c>
      <c r="P1194" t="s">
        <v>495</v>
      </c>
      <c r="Q1194" t="s">
        <v>223</v>
      </c>
      <c r="R1194" t="s">
        <v>223</v>
      </c>
      <c r="S1194" t="s">
        <v>223</v>
      </c>
    </row>
    <row r="1195" spans="1:19" ht="14.45" customHeight="1" x14ac:dyDescent="0.25">
      <c r="A1195" t="s">
        <v>70</v>
      </c>
      <c r="B1195" t="str">
        <f>VLOOKUP(D1195,'Plateformes multimodales'!A:I,9,FALSE)</f>
        <v>France</v>
      </c>
      <c r="C1195" s="6">
        <f>VLOOKUP(D1195,'Plateformes multimodales'!A:E,5,FALSE)</f>
        <v>21</v>
      </c>
      <c r="D1195" s="9" t="s">
        <v>68</v>
      </c>
      <c r="E1195" t="str">
        <f>VLOOKUP(D1195,'Plateformes multimodales'!A:B,2,FALSE)</f>
        <v>Naviland Cargo</v>
      </c>
      <c r="F1195" t="str">
        <f>VLOOKUP(H1195,'Plateformes multimodales'!A:I,9,FALSE)</f>
        <v>France</v>
      </c>
      <c r="G1195" s="6">
        <f>VLOOKUP(H1195,'Plateformes multimodales'!A:I,5,FALSE)</f>
        <v>13</v>
      </c>
      <c r="H1195" s="9" t="s">
        <v>201</v>
      </c>
      <c r="I1195" s="9" t="str">
        <f>VLOOKUP(H1195,'Plateformes multimodales'!A:B,2,FALSE)</f>
        <v>Naviland Cargo</v>
      </c>
      <c r="K1195" s="6" t="s">
        <v>18</v>
      </c>
      <c r="L1195" s="6" t="s">
        <v>476</v>
      </c>
      <c r="M1195" s="6" t="s">
        <v>19</v>
      </c>
      <c r="N1195" s="6" t="s">
        <v>480</v>
      </c>
      <c r="O1195" t="s">
        <v>223</v>
      </c>
      <c r="P1195" t="s">
        <v>495</v>
      </c>
      <c r="Q1195" t="s">
        <v>223</v>
      </c>
      <c r="R1195" t="s">
        <v>223</v>
      </c>
      <c r="S1195" t="s">
        <v>223</v>
      </c>
    </row>
    <row r="1196" spans="1:19" ht="14.45" customHeight="1" x14ac:dyDescent="0.25">
      <c r="A1196" t="s">
        <v>70</v>
      </c>
      <c r="B1196" t="str">
        <f>VLOOKUP(D1196,'Plateformes multimodales'!A:I,9,FALSE)</f>
        <v>France</v>
      </c>
      <c r="C1196" s="6">
        <f>VLOOKUP(D1196,'Plateformes multimodales'!A:E,5,FALSE)</f>
        <v>21</v>
      </c>
      <c r="D1196" s="9" t="s">
        <v>68</v>
      </c>
      <c r="E1196" t="str">
        <f>VLOOKUP(D1196,'Plateformes multimodales'!A:B,2,FALSE)</f>
        <v>Naviland Cargo</v>
      </c>
      <c r="F1196" t="str">
        <f>VLOOKUP(H1196,'Plateformes multimodales'!A:I,9,FALSE)</f>
        <v>France</v>
      </c>
      <c r="G1196" s="6">
        <f>VLOOKUP(H1196,'Plateformes multimodales'!A:I,5,FALSE)</f>
        <v>13</v>
      </c>
      <c r="H1196" s="9" t="s">
        <v>201</v>
      </c>
      <c r="I1196" s="9" t="str">
        <f>VLOOKUP(H1196,'Plateformes multimodales'!A:B,2,FALSE)</f>
        <v>Naviland Cargo</v>
      </c>
      <c r="K1196" s="6" t="s">
        <v>17</v>
      </c>
      <c r="L1196" s="6" t="s">
        <v>476</v>
      </c>
      <c r="M1196" s="6" t="s">
        <v>18</v>
      </c>
      <c r="N1196" s="6" t="s">
        <v>480</v>
      </c>
      <c r="O1196" t="s">
        <v>223</v>
      </c>
      <c r="P1196" t="s">
        <v>495</v>
      </c>
      <c r="Q1196" t="s">
        <v>223</v>
      </c>
      <c r="R1196" t="s">
        <v>223</v>
      </c>
      <c r="S1196" t="s">
        <v>223</v>
      </c>
    </row>
    <row r="1197" spans="1:19" ht="14.45" customHeight="1" x14ac:dyDescent="0.25">
      <c r="A1197" t="s">
        <v>70</v>
      </c>
      <c r="B1197" t="str">
        <f>VLOOKUP(D1197,'Plateformes multimodales'!A:I,9,FALSE)</f>
        <v>France</v>
      </c>
      <c r="C1197" s="6">
        <f>VLOOKUP(D1197,'Plateformes multimodales'!A:E,5,FALSE)</f>
        <v>21</v>
      </c>
      <c r="D1197" s="9" t="s">
        <v>68</v>
      </c>
      <c r="E1197" t="str">
        <f>VLOOKUP(D1197,'Plateformes multimodales'!A:B,2,FALSE)</f>
        <v>Naviland Cargo</v>
      </c>
      <c r="F1197" t="str">
        <f>VLOOKUP(H1197,'Plateformes multimodales'!A:I,9,FALSE)</f>
        <v>Pays-Bas</v>
      </c>
      <c r="G1197" s="6" t="str">
        <f>VLOOKUP(H1197,'Plateformes multimodales'!A:I,5,FALSE)</f>
        <v>NR</v>
      </c>
      <c r="H1197" t="s">
        <v>506</v>
      </c>
      <c r="I1197" s="9" t="str">
        <f>VLOOKUP(H1197,'Plateformes multimodales'!A:B,2,FALSE)</f>
        <v>?</v>
      </c>
      <c r="K1197" s="6" t="s">
        <v>15</v>
      </c>
      <c r="L1197" s="6" t="s">
        <v>476</v>
      </c>
      <c r="M1197" s="6" t="s">
        <v>19</v>
      </c>
      <c r="N1197" s="6" t="s">
        <v>452</v>
      </c>
      <c r="O1197" t="s">
        <v>223</v>
      </c>
      <c r="P1197" t="s">
        <v>495</v>
      </c>
      <c r="Q1197" t="s">
        <v>223</v>
      </c>
      <c r="R1197" t="s">
        <v>223</v>
      </c>
      <c r="S1197" t="s">
        <v>223</v>
      </c>
    </row>
    <row r="1198" spans="1:19" ht="14.45" customHeight="1" x14ac:dyDescent="0.25">
      <c r="A1198" t="s">
        <v>70</v>
      </c>
      <c r="B1198" t="str">
        <f>VLOOKUP(D1198,'Plateformes multimodales'!A:I,9,FALSE)</f>
        <v>France</v>
      </c>
      <c r="C1198" s="6">
        <f>VLOOKUP(D1198,'Plateformes multimodales'!A:E,5,FALSE)</f>
        <v>21</v>
      </c>
      <c r="D1198" s="9" t="s">
        <v>68</v>
      </c>
      <c r="E1198" t="str">
        <f>VLOOKUP(D1198,'Plateformes multimodales'!A:B,2,FALSE)</f>
        <v>Naviland Cargo</v>
      </c>
      <c r="F1198" t="str">
        <f>VLOOKUP(H1198,'Plateformes multimodales'!A:I,9,FALSE)</f>
        <v>Pays-Bas</v>
      </c>
      <c r="G1198" s="6" t="str">
        <f>VLOOKUP(H1198,'Plateformes multimodales'!A:I,5,FALSE)</f>
        <v>NR</v>
      </c>
      <c r="H1198" t="s">
        <v>506</v>
      </c>
      <c r="I1198" s="9" t="str">
        <f>VLOOKUP(H1198,'Plateformes multimodales'!A:B,2,FALSE)</f>
        <v>?</v>
      </c>
      <c r="K1198" s="6" t="s">
        <v>16</v>
      </c>
      <c r="L1198" s="6" t="s">
        <v>476</v>
      </c>
      <c r="M1198" s="6" t="s">
        <v>18</v>
      </c>
      <c r="N1198" s="6" t="s">
        <v>452</v>
      </c>
      <c r="O1198" t="s">
        <v>223</v>
      </c>
      <c r="P1198" t="s">
        <v>495</v>
      </c>
      <c r="Q1198" t="s">
        <v>223</v>
      </c>
      <c r="R1198" t="s">
        <v>223</v>
      </c>
      <c r="S1198" t="s">
        <v>223</v>
      </c>
    </row>
    <row r="1199" spans="1:19" ht="14.45" customHeight="1" x14ac:dyDescent="0.25">
      <c r="A1199" t="s">
        <v>70</v>
      </c>
      <c r="B1199" t="str">
        <f>VLOOKUP(D1199,'Plateformes multimodales'!A:I,9,FALSE)</f>
        <v>France</v>
      </c>
      <c r="C1199" s="6">
        <f>VLOOKUP(D1199,'Plateformes multimodales'!A:E,5,FALSE)</f>
        <v>21</v>
      </c>
      <c r="D1199" s="9" t="s">
        <v>68</v>
      </c>
      <c r="E1199" t="str">
        <f>VLOOKUP(D1199,'Plateformes multimodales'!A:B,2,FALSE)</f>
        <v>Naviland Cargo</v>
      </c>
      <c r="F1199" t="str">
        <f>VLOOKUP(H1199,'Plateformes multimodales'!A:I,9,FALSE)</f>
        <v>Pays-Bas</v>
      </c>
      <c r="G1199" s="6" t="str">
        <f>VLOOKUP(H1199,'Plateformes multimodales'!A:I,5,FALSE)</f>
        <v>NR</v>
      </c>
      <c r="H1199" t="s">
        <v>506</v>
      </c>
      <c r="I1199" s="9" t="str">
        <f>VLOOKUP(H1199,'Plateformes multimodales'!A:B,2,FALSE)</f>
        <v>?</v>
      </c>
      <c r="K1199" s="6" t="s">
        <v>19</v>
      </c>
      <c r="L1199" s="6" t="s">
        <v>476</v>
      </c>
      <c r="M1199" s="6" t="s">
        <v>17</v>
      </c>
      <c r="N1199" s="6" t="s">
        <v>452</v>
      </c>
      <c r="O1199" t="s">
        <v>223</v>
      </c>
      <c r="P1199" t="s">
        <v>495</v>
      </c>
      <c r="Q1199" t="s">
        <v>223</v>
      </c>
      <c r="R1199" t="s">
        <v>223</v>
      </c>
      <c r="S1199" t="s">
        <v>223</v>
      </c>
    </row>
    <row r="1200" spans="1:19" ht="14.45" customHeight="1" x14ac:dyDescent="0.25">
      <c r="A1200" t="s">
        <v>70</v>
      </c>
      <c r="B1200" t="str">
        <f>VLOOKUP(D1200,'Plateformes multimodales'!A:I,9,FALSE)</f>
        <v>France</v>
      </c>
      <c r="C1200" s="6">
        <f>VLOOKUP(D1200,'Plateformes multimodales'!A:E,5,FALSE)</f>
        <v>21</v>
      </c>
      <c r="D1200" s="9" t="s">
        <v>68</v>
      </c>
      <c r="E1200" t="str">
        <f>VLOOKUP(D1200,'Plateformes multimodales'!A:B,2,FALSE)</f>
        <v>Naviland Cargo</v>
      </c>
      <c r="F1200" t="str">
        <f>VLOOKUP(H1200,'Plateformes multimodales'!A:I,9,FALSE)</f>
        <v>Pays-Bas</v>
      </c>
      <c r="G1200" s="6" t="str">
        <f>VLOOKUP(H1200,'Plateformes multimodales'!A:I,5,FALSE)</f>
        <v>NR</v>
      </c>
      <c r="H1200" t="s">
        <v>506</v>
      </c>
      <c r="I1200" s="9" t="str">
        <f>VLOOKUP(H1200,'Plateformes multimodales'!A:B,2,FALSE)</f>
        <v>?</v>
      </c>
      <c r="K1200" s="6" t="s">
        <v>18</v>
      </c>
      <c r="L1200" s="6" t="s">
        <v>476</v>
      </c>
      <c r="M1200" s="6" t="s">
        <v>19</v>
      </c>
      <c r="N1200" s="6" t="s">
        <v>456</v>
      </c>
      <c r="O1200" t="s">
        <v>223</v>
      </c>
      <c r="P1200" t="s">
        <v>495</v>
      </c>
      <c r="Q1200" t="s">
        <v>223</v>
      </c>
      <c r="R1200" t="s">
        <v>223</v>
      </c>
      <c r="S1200" t="s">
        <v>223</v>
      </c>
    </row>
    <row r="1201" spans="1:19" ht="14.45" customHeight="1" x14ac:dyDescent="0.25">
      <c r="A1201" t="s">
        <v>70</v>
      </c>
      <c r="B1201" t="str">
        <f>VLOOKUP(D1201,'Plateformes multimodales'!A:I,9,FALSE)</f>
        <v>France</v>
      </c>
      <c r="C1201" s="6">
        <f>VLOOKUP(D1201,'Plateformes multimodales'!A:E,5,FALSE)</f>
        <v>21</v>
      </c>
      <c r="D1201" s="9" t="s">
        <v>68</v>
      </c>
      <c r="E1201" t="str">
        <f>VLOOKUP(D1201,'Plateformes multimodales'!A:B,2,FALSE)</f>
        <v>Naviland Cargo</v>
      </c>
      <c r="F1201" t="str">
        <f>VLOOKUP(H1201,'Plateformes multimodales'!A:I,9,FALSE)</f>
        <v>Pays-Bas</v>
      </c>
      <c r="G1201" s="6" t="str">
        <f>VLOOKUP(H1201,'Plateformes multimodales'!A:I,5,FALSE)</f>
        <v>NR</v>
      </c>
      <c r="H1201" t="s">
        <v>506</v>
      </c>
      <c r="I1201" s="9" t="str">
        <f>VLOOKUP(H1201,'Plateformes multimodales'!A:B,2,FALSE)</f>
        <v>?</v>
      </c>
      <c r="K1201" s="6" t="s">
        <v>17</v>
      </c>
      <c r="L1201" s="6" t="s">
        <v>476</v>
      </c>
      <c r="M1201" s="6" t="s">
        <v>18</v>
      </c>
      <c r="N1201" s="6" t="s">
        <v>452</v>
      </c>
      <c r="O1201" t="s">
        <v>223</v>
      </c>
      <c r="P1201" t="s">
        <v>495</v>
      </c>
      <c r="Q1201" t="s">
        <v>223</v>
      </c>
      <c r="R1201" t="s">
        <v>223</v>
      </c>
      <c r="S1201" t="s">
        <v>223</v>
      </c>
    </row>
    <row r="1202" spans="1:19" ht="14.45" customHeight="1" x14ac:dyDescent="0.25">
      <c r="A1202" t="s">
        <v>70</v>
      </c>
      <c r="B1202" t="str">
        <f>VLOOKUP(D1202,'Plateformes multimodales'!A:I,9,FALSE)</f>
        <v>France</v>
      </c>
      <c r="C1202" s="6">
        <f>VLOOKUP(D1202,'Plateformes multimodales'!A:E,5,FALSE)</f>
        <v>21</v>
      </c>
      <c r="D1202" s="9" t="s">
        <v>68</v>
      </c>
      <c r="E1202" t="str">
        <f>VLOOKUP(D1202,'Plateformes multimodales'!A:B,2,FALSE)</f>
        <v>Naviland Cargo</v>
      </c>
      <c r="F1202" t="str">
        <f>VLOOKUP(H1202,'Plateformes multimodales'!A:I,9,FALSE)</f>
        <v>France</v>
      </c>
      <c r="G1202" s="6">
        <f>VLOOKUP(H1202,'Plateformes multimodales'!A:I,5,FALSE)</f>
        <v>67</v>
      </c>
      <c r="H1202" s="9" t="s">
        <v>298</v>
      </c>
      <c r="I1202" s="9" t="str">
        <f>VLOOKUP(H1202,'Plateformes multimodales'!A:B,2,FALSE)</f>
        <v>Naviland Cargo</v>
      </c>
      <c r="K1202" s="6" t="s">
        <v>15</v>
      </c>
      <c r="L1202" s="6" t="s">
        <v>476</v>
      </c>
      <c r="M1202" s="6" t="s">
        <v>16</v>
      </c>
      <c r="N1202" s="6" t="s">
        <v>485</v>
      </c>
      <c r="O1202" t="s">
        <v>223</v>
      </c>
      <c r="P1202" t="s">
        <v>495</v>
      </c>
      <c r="Q1202" t="s">
        <v>223</v>
      </c>
      <c r="R1202" t="s">
        <v>223</v>
      </c>
      <c r="S1202" t="s">
        <v>223</v>
      </c>
    </row>
    <row r="1203" spans="1:19" ht="14.45" customHeight="1" x14ac:dyDescent="0.25">
      <c r="A1203" t="s">
        <v>70</v>
      </c>
      <c r="B1203" t="str">
        <f>VLOOKUP(D1203,'Plateformes multimodales'!A:I,9,FALSE)</f>
        <v>France</v>
      </c>
      <c r="C1203" s="6">
        <f>VLOOKUP(D1203,'Plateformes multimodales'!A:E,5,FALSE)</f>
        <v>21</v>
      </c>
      <c r="D1203" s="9" t="s">
        <v>68</v>
      </c>
      <c r="E1203" t="str">
        <f>VLOOKUP(D1203,'Plateformes multimodales'!A:B,2,FALSE)</f>
        <v>Naviland Cargo</v>
      </c>
      <c r="F1203" t="str">
        <f>VLOOKUP(H1203,'Plateformes multimodales'!A:I,9,FALSE)</f>
        <v>France</v>
      </c>
      <c r="G1203" s="6">
        <f>VLOOKUP(H1203,'Plateformes multimodales'!A:I,5,FALSE)</f>
        <v>67</v>
      </c>
      <c r="H1203" s="9" t="s">
        <v>298</v>
      </c>
      <c r="I1203" s="9" t="str">
        <f>VLOOKUP(H1203,'Plateformes multimodales'!A:B,2,FALSE)</f>
        <v>Naviland Cargo</v>
      </c>
      <c r="K1203" s="6" t="s">
        <v>16</v>
      </c>
      <c r="L1203" s="6" t="s">
        <v>476</v>
      </c>
      <c r="M1203" s="6" t="s">
        <v>19</v>
      </c>
      <c r="N1203" s="6" t="s">
        <v>485</v>
      </c>
      <c r="O1203" t="s">
        <v>223</v>
      </c>
      <c r="P1203" t="s">
        <v>495</v>
      </c>
      <c r="Q1203" t="s">
        <v>223</v>
      </c>
      <c r="R1203" t="s">
        <v>223</v>
      </c>
      <c r="S1203" t="s">
        <v>223</v>
      </c>
    </row>
    <row r="1204" spans="1:19" ht="14.45" customHeight="1" x14ac:dyDescent="0.25">
      <c r="A1204" t="s">
        <v>70</v>
      </c>
      <c r="B1204" t="str">
        <f>VLOOKUP(D1204,'Plateformes multimodales'!A:I,9,FALSE)</f>
        <v>France</v>
      </c>
      <c r="C1204" s="6">
        <f>VLOOKUP(D1204,'Plateformes multimodales'!A:E,5,FALSE)</f>
        <v>21</v>
      </c>
      <c r="D1204" s="9" t="s">
        <v>68</v>
      </c>
      <c r="E1204" t="str">
        <f>VLOOKUP(D1204,'Plateformes multimodales'!A:B,2,FALSE)</f>
        <v>Naviland Cargo</v>
      </c>
      <c r="F1204" t="str">
        <f>VLOOKUP(H1204,'Plateformes multimodales'!A:I,9,FALSE)</f>
        <v>France</v>
      </c>
      <c r="G1204" s="6">
        <f>VLOOKUP(H1204,'Plateformes multimodales'!A:I,5,FALSE)</f>
        <v>67</v>
      </c>
      <c r="H1204" s="9" t="s">
        <v>298</v>
      </c>
      <c r="I1204" s="9" t="str">
        <f>VLOOKUP(H1204,'Plateformes multimodales'!A:B,2,FALSE)</f>
        <v>Naviland Cargo</v>
      </c>
      <c r="K1204" s="6" t="s">
        <v>19</v>
      </c>
      <c r="L1204" s="6" t="s">
        <v>476</v>
      </c>
      <c r="M1204" s="6" t="s">
        <v>18</v>
      </c>
      <c r="N1204" s="6" t="s">
        <v>485</v>
      </c>
      <c r="O1204" t="s">
        <v>223</v>
      </c>
      <c r="P1204" t="s">
        <v>495</v>
      </c>
      <c r="Q1204" t="s">
        <v>223</v>
      </c>
      <c r="R1204" t="s">
        <v>223</v>
      </c>
      <c r="S1204" t="s">
        <v>223</v>
      </c>
    </row>
    <row r="1205" spans="1:19" ht="14.45" customHeight="1" x14ac:dyDescent="0.25">
      <c r="A1205" t="s">
        <v>70</v>
      </c>
      <c r="B1205" t="str">
        <f>VLOOKUP(D1205,'Plateformes multimodales'!A:I,9,FALSE)</f>
        <v>France</v>
      </c>
      <c r="C1205" s="6">
        <f>VLOOKUP(D1205,'Plateformes multimodales'!A:E,5,FALSE)</f>
        <v>21</v>
      </c>
      <c r="D1205" s="9" t="s">
        <v>68</v>
      </c>
      <c r="E1205" t="str">
        <f>VLOOKUP(D1205,'Plateformes multimodales'!A:B,2,FALSE)</f>
        <v>Naviland Cargo</v>
      </c>
      <c r="F1205" t="str">
        <f>VLOOKUP(H1205,'Plateformes multimodales'!A:I,9,FALSE)</f>
        <v>France</v>
      </c>
      <c r="G1205" s="6">
        <f>VLOOKUP(H1205,'Plateformes multimodales'!A:I,5,FALSE)</f>
        <v>67</v>
      </c>
      <c r="H1205" s="9" t="s">
        <v>298</v>
      </c>
      <c r="I1205" s="9" t="str">
        <f>VLOOKUP(H1205,'Plateformes multimodales'!A:B,2,FALSE)</f>
        <v>Naviland Cargo</v>
      </c>
      <c r="K1205" s="6" t="s">
        <v>18</v>
      </c>
      <c r="L1205" s="6" t="s">
        <v>476</v>
      </c>
      <c r="M1205" s="6" t="s">
        <v>17</v>
      </c>
      <c r="N1205" s="6" t="s">
        <v>482</v>
      </c>
      <c r="O1205" t="s">
        <v>223</v>
      </c>
      <c r="P1205" t="s">
        <v>495</v>
      </c>
      <c r="Q1205" t="s">
        <v>223</v>
      </c>
      <c r="R1205" t="s">
        <v>223</v>
      </c>
      <c r="S1205" t="s">
        <v>223</v>
      </c>
    </row>
    <row r="1206" spans="1:19" ht="14.45" customHeight="1" x14ac:dyDescent="0.25">
      <c r="A1206" t="s">
        <v>70</v>
      </c>
      <c r="B1206" t="str">
        <f>VLOOKUP(D1206,'Plateformes multimodales'!A:I,9,FALSE)</f>
        <v>France</v>
      </c>
      <c r="C1206" s="6">
        <f>VLOOKUP(D1206,'Plateformes multimodales'!A:E,5,FALSE)</f>
        <v>21</v>
      </c>
      <c r="D1206" s="9" t="s">
        <v>68</v>
      </c>
      <c r="E1206" t="str">
        <f>VLOOKUP(D1206,'Plateformes multimodales'!A:B,2,FALSE)</f>
        <v>Naviland Cargo</v>
      </c>
      <c r="F1206" t="str">
        <f>VLOOKUP(H1206,'Plateformes multimodales'!A:I,9,FALSE)</f>
        <v>France</v>
      </c>
      <c r="G1206" s="6">
        <f>VLOOKUP(H1206,'Plateformes multimodales'!A:I,5,FALSE)</f>
        <v>67</v>
      </c>
      <c r="H1206" s="9" t="s">
        <v>298</v>
      </c>
      <c r="I1206" s="9" t="str">
        <f>VLOOKUP(H1206,'Plateformes multimodales'!A:B,2,FALSE)</f>
        <v>Naviland Cargo</v>
      </c>
      <c r="K1206" s="6" t="s">
        <v>17</v>
      </c>
      <c r="L1206" s="6" t="s">
        <v>476</v>
      </c>
      <c r="M1206" s="6" t="s">
        <v>19</v>
      </c>
      <c r="N1206" s="6" t="s">
        <v>474</v>
      </c>
      <c r="O1206" t="s">
        <v>223</v>
      </c>
      <c r="P1206" t="s">
        <v>495</v>
      </c>
      <c r="Q1206" t="s">
        <v>223</v>
      </c>
      <c r="R1206" t="s">
        <v>223</v>
      </c>
      <c r="S1206" t="s">
        <v>223</v>
      </c>
    </row>
    <row r="1207" spans="1:19" ht="14.45" customHeight="1" x14ac:dyDescent="0.25">
      <c r="A1207" t="s">
        <v>70</v>
      </c>
      <c r="B1207" t="str">
        <f>VLOOKUP(D1207,'Plateformes multimodales'!A:I,9,FALSE)</f>
        <v>France</v>
      </c>
      <c r="C1207" s="6">
        <f>VLOOKUP(D1207,'Plateformes multimodales'!A:E,5,FALSE)</f>
        <v>76</v>
      </c>
      <c r="D1207" s="9" t="s">
        <v>337</v>
      </c>
      <c r="E1207" t="str">
        <f>VLOOKUP(D1207,'Plateformes multimodales'!A:B,2,FALSE)</f>
        <v>Le Havre Terminal Exploitation</v>
      </c>
      <c r="F1207" t="str">
        <f>VLOOKUP(H1207,'Plateformes multimodales'!A:I,9,FALSE)</f>
        <v>France</v>
      </c>
      <c r="G1207" s="6">
        <f>VLOOKUP(H1207,'Plateformes multimodales'!A:I,5,FALSE)</f>
        <v>33</v>
      </c>
      <c r="H1207" s="9" t="s">
        <v>238</v>
      </c>
      <c r="I1207" s="9" t="str">
        <f>VLOOKUP(H1207,'Plateformes multimodales'!A:B,2,FALSE)</f>
        <v>Naviland Cargo</v>
      </c>
      <c r="K1207" s="6" t="s">
        <v>15</v>
      </c>
      <c r="L1207" s="20">
        <v>0.54166666666666663</v>
      </c>
      <c r="M1207" s="6" t="s">
        <v>16</v>
      </c>
      <c r="N1207" s="20">
        <v>0.34375</v>
      </c>
      <c r="O1207" t="s">
        <v>223</v>
      </c>
      <c r="P1207" t="s">
        <v>495</v>
      </c>
      <c r="Q1207" t="s">
        <v>223</v>
      </c>
      <c r="R1207" t="s">
        <v>223</v>
      </c>
      <c r="S1207" t="s">
        <v>223</v>
      </c>
    </row>
    <row r="1208" spans="1:19" ht="14.45" customHeight="1" x14ac:dyDescent="0.25">
      <c r="A1208" t="s">
        <v>70</v>
      </c>
      <c r="B1208" t="str">
        <f>VLOOKUP(D1208,'Plateformes multimodales'!A:I,9,FALSE)</f>
        <v>France</v>
      </c>
      <c r="C1208" s="6">
        <f>VLOOKUP(D1208,'Plateformes multimodales'!A:E,5,FALSE)</f>
        <v>76</v>
      </c>
      <c r="D1208" s="9" t="s">
        <v>337</v>
      </c>
      <c r="E1208" t="str">
        <f>VLOOKUP(D1208,'Plateformes multimodales'!A:B,2,FALSE)</f>
        <v>Le Havre Terminal Exploitation</v>
      </c>
      <c r="F1208" t="str">
        <f>VLOOKUP(H1208,'Plateformes multimodales'!A:I,9,FALSE)</f>
        <v>France</v>
      </c>
      <c r="G1208" s="6">
        <f>VLOOKUP(H1208,'Plateformes multimodales'!A:I,5,FALSE)</f>
        <v>33</v>
      </c>
      <c r="H1208" s="9" t="s">
        <v>238</v>
      </c>
      <c r="I1208" s="9" t="str">
        <f>VLOOKUP(H1208,'Plateformes multimodales'!A:B,2,FALSE)</f>
        <v>Naviland Cargo</v>
      </c>
      <c r="K1208" s="6" t="s">
        <v>15</v>
      </c>
      <c r="L1208" s="20">
        <v>0.625</v>
      </c>
      <c r="M1208" s="6" t="s">
        <v>16</v>
      </c>
      <c r="N1208" s="20">
        <v>0.375</v>
      </c>
      <c r="O1208" t="s">
        <v>223</v>
      </c>
      <c r="P1208" t="s">
        <v>495</v>
      </c>
      <c r="Q1208" t="s">
        <v>223</v>
      </c>
      <c r="R1208" t="s">
        <v>223</v>
      </c>
      <c r="S1208" t="s">
        <v>223</v>
      </c>
    </row>
    <row r="1209" spans="1:19" ht="14.45" customHeight="1" x14ac:dyDescent="0.25">
      <c r="A1209" t="s">
        <v>70</v>
      </c>
      <c r="B1209" t="str">
        <f>VLOOKUP(D1209,'Plateformes multimodales'!A:I,9,FALSE)</f>
        <v>France</v>
      </c>
      <c r="C1209" s="6">
        <f>VLOOKUP(D1209,'Plateformes multimodales'!A:E,5,FALSE)</f>
        <v>76</v>
      </c>
      <c r="D1209" s="9" t="s">
        <v>337</v>
      </c>
      <c r="E1209" t="str">
        <f>VLOOKUP(D1209,'Plateformes multimodales'!A:B,2,FALSE)</f>
        <v>Le Havre Terminal Exploitation</v>
      </c>
      <c r="F1209" t="str">
        <f>VLOOKUP(H1209,'Plateformes multimodales'!A:I,9,FALSE)</f>
        <v>France</v>
      </c>
      <c r="G1209" s="6">
        <f>VLOOKUP(H1209,'Plateformes multimodales'!A:I,5,FALSE)</f>
        <v>33</v>
      </c>
      <c r="H1209" s="9" t="s">
        <v>238</v>
      </c>
      <c r="I1209" s="9" t="str">
        <f>VLOOKUP(H1209,'Plateformes multimodales'!A:B,2,FALSE)</f>
        <v>Naviland Cargo</v>
      </c>
      <c r="K1209" s="6" t="s">
        <v>16</v>
      </c>
      <c r="L1209" s="20">
        <v>0.54166666666666663</v>
      </c>
      <c r="M1209" s="6" t="s">
        <v>19</v>
      </c>
      <c r="N1209" s="20">
        <v>0.34375</v>
      </c>
      <c r="O1209" t="s">
        <v>223</v>
      </c>
      <c r="P1209" t="s">
        <v>495</v>
      </c>
      <c r="Q1209" t="s">
        <v>223</v>
      </c>
      <c r="R1209" t="s">
        <v>223</v>
      </c>
      <c r="S1209" t="s">
        <v>223</v>
      </c>
    </row>
    <row r="1210" spans="1:19" ht="14.45" customHeight="1" x14ac:dyDescent="0.25">
      <c r="A1210" t="s">
        <v>70</v>
      </c>
      <c r="B1210" t="str">
        <f>VLOOKUP(D1210,'Plateformes multimodales'!A:I,9,FALSE)</f>
        <v>France</v>
      </c>
      <c r="C1210" s="6">
        <f>VLOOKUP(D1210,'Plateformes multimodales'!A:E,5,FALSE)</f>
        <v>76</v>
      </c>
      <c r="D1210" s="9" t="s">
        <v>337</v>
      </c>
      <c r="E1210" t="str">
        <f>VLOOKUP(D1210,'Plateformes multimodales'!A:B,2,FALSE)</f>
        <v>Le Havre Terminal Exploitation</v>
      </c>
      <c r="F1210" t="str">
        <f>VLOOKUP(H1210,'Plateformes multimodales'!A:I,9,FALSE)</f>
        <v>France</v>
      </c>
      <c r="G1210" s="6">
        <f>VLOOKUP(H1210,'Plateformes multimodales'!A:I,5,FALSE)</f>
        <v>33</v>
      </c>
      <c r="H1210" s="9" t="s">
        <v>238</v>
      </c>
      <c r="I1210" s="9" t="str">
        <f>VLOOKUP(H1210,'Plateformes multimodales'!A:B,2,FALSE)</f>
        <v>Naviland Cargo</v>
      </c>
      <c r="K1210" s="6" t="s">
        <v>16</v>
      </c>
      <c r="L1210" s="20">
        <v>0.625</v>
      </c>
      <c r="M1210" s="6" t="s">
        <v>19</v>
      </c>
      <c r="N1210" s="20">
        <v>0.375</v>
      </c>
      <c r="O1210" t="s">
        <v>223</v>
      </c>
      <c r="P1210" t="s">
        <v>495</v>
      </c>
      <c r="Q1210" t="s">
        <v>223</v>
      </c>
      <c r="R1210" t="s">
        <v>223</v>
      </c>
      <c r="S1210" t="s">
        <v>223</v>
      </c>
    </row>
    <row r="1211" spans="1:19" ht="14.45" customHeight="1" x14ac:dyDescent="0.25">
      <c r="A1211" t="s">
        <v>70</v>
      </c>
      <c r="B1211" t="str">
        <f>VLOOKUP(D1211,'Plateformes multimodales'!A:I,9,FALSE)</f>
        <v>France</v>
      </c>
      <c r="C1211" s="6">
        <f>VLOOKUP(D1211,'Plateformes multimodales'!A:E,5,FALSE)</f>
        <v>76</v>
      </c>
      <c r="D1211" s="9" t="s">
        <v>337</v>
      </c>
      <c r="E1211" t="str">
        <f>VLOOKUP(D1211,'Plateformes multimodales'!A:B,2,FALSE)</f>
        <v>Le Havre Terminal Exploitation</v>
      </c>
      <c r="F1211" t="str">
        <f>VLOOKUP(H1211,'Plateformes multimodales'!A:I,9,FALSE)</f>
        <v>France</v>
      </c>
      <c r="G1211" s="6">
        <f>VLOOKUP(H1211,'Plateformes multimodales'!A:I,5,FALSE)</f>
        <v>33</v>
      </c>
      <c r="H1211" s="9" t="s">
        <v>238</v>
      </c>
      <c r="I1211" s="9" t="str">
        <f>VLOOKUP(H1211,'Plateformes multimodales'!A:B,2,FALSE)</f>
        <v>Naviland Cargo</v>
      </c>
      <c r="K1211" s="6" t="s">
        <v>19</v>
      </c>
      <c r="L1211" s="20">
        <v>0.54166666666666663</v>
      </c>
      <c r="M1211" s="6" t="s">
        <v>18</v>
      </c>
      <c r="N1211" s="20">
        <v>0.34375</v>
      </c>
      <c r="O1211" t="s">
        <v>223</v>
      </c>
      <c r="P1211" t="s">
        <v>495</v>
      </c>
      <c r="Q1211" t="s">
        <v>223</v>
      </c>
      <c r="R1211" t="s">
        <v>223</v>
      </c>
      <c r="S1211" t="s">
        <v>223</v>
      </c>
    </row>
    <row r="1212" spans="1:19" ht="14.45" customHeight="1" x14ac:dyDescent="0.25">
      <c r="A1212" t="s">
        <v>70</v>
      </c>
      <c r="B1212" t="str">
        <f>VLOOKUP(D1212,'Plateformes multimodales'!A:I,9,FALSE)</f>
        <v>France</v>
      </c>
      <c r="C1212" s="6">
        <f>VLOOKUP(D1212,'Plateformes multimodales'!A:E,5,FALSE)</f>
        <v>76</v>
      </c>
      <c r="D1212" s="9" t="s">
        <v>337</v>
      </c>
      <c r="E1212" t="str">
        <f>VLOOKUP(D1212,'Plateformes multimodales'!A:B,2,FALSE)</f>
        <v>Le Havre Terminal Exploitation</v>
      </c>
      <c r="F1212" t="str">
        <f>VLOOKUP(H1212,'Plateformes multimodales'!A:I,9,FALSE)</f>
        <v>France</v>
      </c>
      <c r="G1212" s="6">
        <f>VLOOKUP(H1212,'Plateformes multimodales'!A:I,5,FALSE)</f>
        <v>33</v>
      </c>
      <c r="H1212" s="9" t="s">
        <v>238</v>
      </c>
      <c r="I1212" s="9" t="str">
        <f>VLOOKUP(H1212,'Plateformes multimodales'!A:B,2,FALSE)</f>
        <v>Naviland Cargo</v>
      </c>
      <c r="K1212" s="6" t="s">
        <v>19</v>
      </c>
      <c r="L1212" s="20">
        <v>0.625</v>
      </c>
      <c r="M1212" s="6" t="s">
        <v>18</v>
      </c>
      <c r="N1212" s="20">
        <v>0.375</v>
      </c>
      <c r="O1212" t="s">
        <v>223</v>
      </c>
      <c r="P1212" t="s">
        <v>495</v>
      </c>
      <c r="Q1212" t="s">
        <v>223</v>
      </c>
      <c r="R1212" t="s">
        <v>223</v>
      </c>
      <c r="S1212" t="s">
        <v>223</v>
      </c>
    </row>
    <row r="1213" spans="1:19" ht="14.45" customHeight="1" x14ac:dyDescent="0.25">
      <c r="A1213" t="s">
        <v>70</v>
      </c>
      <c r="B1213" t="str">
        <f>VLOOKUP(D1213,'Plateformes multimodales'!A:I,9,FALSE)</f>
        <v>France</v>
      </c>
      <c r="C1213" s="6">
        <f>VLOOKUP(D1213,'Plateformes multimodales'!A:E,5,FALSE)</f>
        <v>76</v>
      </c>
      <c r="D1213" s="9" t="s">
        <v>337</v>
      </c>
      <c r="E1213" t="str">
        <f>VLOOKUP(D1213,'Plateformes multimodales'!A:B,2,FALSE)</f>
        <v>Le Havre Terminal Exploitation</v>
      </c>
      <c r="F1213" t="str">
        <f>VLOOKUP(H1213,'Plateformes multimodales'!A:I,9,FALSE)</f>
        <v>France</v>
      </c>
      <c r="G1213" s="6">
        <f>VLOOKUP(H1213,'Plateformes multimodales'!A:I,5,FALSE)</f>
        <v>33</v>
      </c>
      <c r="H1213" s="9" t="s">
        <v>238</v>
      </c>
      <c r="I1213" s="9" t="str">
        <f>VLOOKUP(H1213,'Plateformes multimodales'!A:B,2,FALSE)</f>
        <v>Naviland Cargo</v>
      </c>
      <c r="K1213" s="6" t="s">
        <v>18</v>
      </c>
      <c r="L1213" s="20">
        <v>0.54166666666666663</v>
      </c>
      <c r="M1213" s="6" t="s">
        <v>17</v>
      </c>
      <c r="N1213" s="20">
        <v>0.34375</v>
      </c>
      <c r="O1213" t="s">
        <v>223</v>
      </c>
      <c r="P1213" t="s">
        <v>495</v>
      </c>
      <c r="Q1213" t="s">
        <v>223</v>
      </c>
      <c r="R1213" t="s">
        <v>223</v>
      </c>
      <c r="S1213" t="s">
        <v>223</v>
      </c>
    </row>
    <row r="1214" spans="1:19" ht="14.45" customHeight="1" x14ac:dyDescent="0.25">
      <c r="A1214" t="s">
        <v>70</v>
      </c>
      <c r="B1214" t="str">
        <f>VLOOKUP(D1214,'Plateformes multimodales'!A:I,9,FALSE)</f>
        <v>France</v>
      </c>
      <c r="C1214" s="6">
        <f>VLOOKUP(D1214,'Plateformes multimodales'!A:E,5,FALSE)</f>
        <v>76</v>
      </c>
      <c r="D1214" s="9" t="s">
        <v>337</v>
      </c>
      <c r="E1214" t="str">
        <f>VLOOKUP(D1214,'Plateformes multimodales'!A:B,2,FALSE)</f>
        <v>Le Havre Terminal Exploitation</v>
      </c>
      <c r="F1214" t="str">
        <f>VLOOKUP(H1214,'Plateformes multimodales'!A:I,9,FALSE)</f>
        <v>France</v>
      </c>
      <c r="G1214" s="6">
        <f>VLOOKUP(H1214,'Plateformes multimodales'!A:I,5,FALSE)</f>
        <v>33</v>
      </c>
      <c r="H1214" s="9" t="s">
        <v>238</v>
      </c>
      <c r="I1214" s="9" t="str">
        <f>VLOOKUP(H1214,'Plateformes multimodales'!A:B,2,FALSE)</f>
        <v>Naviland Cargo</v>
      </c>
      <c r="K1214" s="6" t="s">
        <v>18</v>
      </c>
      <c r="L1214" s="20">
        <v>0.625</v>
      </c>
      <c r="M1214" s="6" t="s">
        <v>17</v>
      </c>
      <c r="N1214" s="20">
        <v>0.375</v>
      </c>
      <c r="O1214" t="s">
        <v>223</v>
      </c>
      <c r="P1214" t="s">
        <v>495</v>
      </c>
      <c r="Q1214" t="s">
        <v>223</v>
      </c>
      <c r="R1214" t="s">
        <v>223</v>
      </c>
      <c r="S1214" t="s">
        <v>223</v>
      </c>
    </row>
    <row r="1215" spans="1:19" ht="14.45" customHeight="1" x14ac:dyDescent="0.25">
      <c r="A1215" t="s">
        <v>70</v>
      </c>
      <c r="B1215" t="str">
        <f>VLOOKUP(D1215,'Plateformes multimodales'!A:I,9,FALSE)</f>
        <v>France</v>
      </c>
      <c r="C1215" s="6">
        <f>VLOOKUP(D1215,'Plateformes multimodales'!A:E,5,FALSE)</f>
        <v>76</v>
      </c>
      <c r="D1215" s="9" t="s">
        <v>337</v>
      </c>
      <c r="E1215" t="str">
        <f>VLOOKUP(D1215,'Plateformes multimodales'!A:B,2,FALSE)</f>
        <v>Le Havre Terminal Exploitation</v>
      </c>
      <c r="F1215" t="str">
        <f>VLOOKUP(H1215,'Plateformes multimodales'!A:I,9,FALSE)</f>
        <v>France</v>
      </c>
      <c r="G1215" s="6">
        <f>VLOOKUP(H1215,'Plateformes multimodales'!A:I,5,FALSE)</f>
        <v>33</v>
      </c>
      <c r="H1215" s="9" t="s">
        <v>238</v>
      </c>
      <c r="I1215" s="9" t="str">
        <f>VLOOKUP(H1215,'Plateformes multimodales'!A:B,2,FALSE)</f>
        <v>Naviland Cargo</v>
      </c>
      <c r="K1215" s="6" t="s">
        <v>17</v>
      </c>
      <c r="L1215" s="20">
        <v>0.54166666666666663</v>
      </c>
      <c r="M1215" s="6" t="s">
        <v>19</v>
      </c>
      <c r="N1215" s="20">
        <v>0.25</v>
      </c>
      <c r="O1215" t="s">
        <v>223</v>
      </c>
      <c r="P1215" t="s">
        <v>495</v>
      </c>
      <c r="Q1215" t="s">
        <v>223</v>
      </c>
      <c r="R1215" t="s">
        <v>223</v>
      </c>
      <c r="S1215" t="s">
        <v>223</v>
      </c>
    </row>
    <row r="1216" spans="1:19" ht="14.45" customHeight="1" x14ac:dyDescent="0.25">
      <c r="A1216" t="s">
        <v>70</v>
      </c>
      <c r="B1216" t="str">
        <f>VLOOKUP(D1216,'Plateformes multimodales'!A:I,9,FALSE)</f>
        <v>France</v>
      </c>
      <c r="C1216" s="6">
        <f>VLOOKUP(D1216,'Plateformes multimodales'!A:E,5,FALSE)</f>
        <v>76</v>
      </c>
      <c r="D1216" s="9" t="s">
        <v>337</v>
      </c>
      <c r="E1216" t="str">
        <f>VLOOKUP(D1216,'Plateformes multimodales'!A:B,2,FALSE)</f>
        <v>Le Havre Terminal Exploitation</v>
      </c>
      <c r="F1216" t="str">
        <f>VLOOKUP(H1216,'Plateformes multimodales'!A:I,9,FALSE)</f>
        <v>France</v>
      </c>
      <c r="G1216" s="6">
        <f>VLOOKUP(H1216,'Plateformes multimodales'!A:I,5,FALSE)</f>
        <v>33</v>
      </c>
      <c r="H1216" s="9" t="s">
        <v>238</v>
      </c>
      <c r="I1216" s="9" t="str">
        <f>VLOOKUP(H1216,'Plateformes multimodales'!A:B,2,FALSE)</f>
        <v>Naviland Cargo</v>
      </c>
      <c r="K1216" s="6" t="s">
        <v>17</v>
      </c>
      <c r="L1216" s="20">
        <v>0.625</v>
      </c>
      <c r="M1216" s="6" t="s">
        <v>19</v>
      </c>
      <c r="N1216" s="20">
        <v>0.25</v>
      </c>
      <c r="O1216" t="s">
        <v>223</v>
      </c>
      <c r="P1216" t="s">
        <v>495</v>
      </c>
      <c r="Q1216" t="s">
        <v>223</v>
      </c>
      <c r="R1216" t="s">
        <v>223</v>
      </c>
      <c r="S1216" t="s">
        <v>223</v>
      </c>
    </row>
    <row r="1217" spans="1:19" ht="14.45" customHeight="1" x14ac:dyDescent="0.25">
      <c r="A1217" t="s">
        <v>70</v>
      </c>
      <c r="B1217" t="str">
        <f>VLOOKUP(D1217,'Plateformes multimodales'!A:I,9,FALSE)</f>
        <v>France</v>
      </c>
      <c r="C1217" s="6">
        <f>VLOOKUP(D1217,'Plateformes multimodales'!A:E,5,FALSE)</f>
        <v>76</v>
      </c>
      <c r="D1217" s="9" t="s">
        <v>337</v>
      </c>
      <c r="E1217" t="str">
        <f>VLOOKUP(D1217,'Plateformes multimodales'!A:B,2,FALSE)</f>
        <v>Le Havre Terminal Exploitation</v>
      </c>
      <c r="F1217" t="str">
        <f>VLOOKUP(H1217,'Plateformes multimodales'!A:I,9,FALSE)</f>
        <v>France</v>
      </c>
      <c r="G1217" s="6">
        <f>VLOOKUP(H1217,'Plateformes multimodales'!A:I,5,FALSE)</f>
        <v>13</v>
      </c>
      <c r="H1217" t="s">
        <v>325</v>
      </c>
      <c r="I1217" s="9" t="str">
        <f>VLOOKUP(H1217,'Plateformes multimodales'!A:B,2,FALSE)</f>
        <v>EUROFOS</v>
      </c>
      <c r="K1217" s="6" t="s">
        <v>15</v>
      </c>
      <c r="L1217" s="20">
        <v>0.60416666666666663</v>
      </c>
      <c r="M1217" s="6" t="s">
        <v>18</v>
      </c>
      <c r="N1217" s="20">
        <v>0.27083333333333331</v>
      </c>
      <c r="O1217" t="s">
        <v>223</v>
      </c>
      <c r="P1217" t="s">
        <v>495</v>
      </c>
      <c r="Q1217" t="s">
        <v>223</v>
      </c>
      <c r="R1217" t="s">
        <v>223</v>
      </c>
      <c r="S1217" t="s">
        <v>223</v>
      </c>
    </row>
    <row r="1218" spans="1:19" ht="14.45" customHeight="1" x14ac:dyDescent="0.25">
      <c r="A1218" t="s">
        <v>70</v>
      </c>
      <c r="B1218" t="str">
        <f>VLOOKUP(D1218,'Plateformes multimodales'!A:I,9,FALSE)</f>
        <v>France</v>
      </c>
      <c r="C1218" s="6">
        <f>VLOOKUP(D1218,'Plateformes multimodales'!A:E,5,FALSE)</f>
        <v>76</v>
      </c>
      <c r="D1218" s="9" t="s">
        <v>337</v>
      </c>
      <c r="E1218" t="str">
        <f>VLOOKUP(D1218,'Plateformes multimodales'!A:B,2,FALSE)</f>
        <v>Le Havre Terminal Exploitation</v>
      </c>
      <c r="F1218" t="str">
        <f>VLOOKUP(H1218,'Plateformes multimodales'!A:I,9,FALSE)</f>
        <v>France</v>
      </c>
      <c r="G1218" s="6">
        <f>VLOOKUP(H1218,'Plateformes multimodales'!A:I,5,FALSE)</f>
        <v>13</v>
      </c>
      <c r="H1218" t="s">
        <v>325</v>
      </c>
      <c r="I1218" s="9" t="str">
        <f>VLOOKUP(H1218,'Plateformes multimodales'!A:B,2,FALSE)</f>
        <v>EUROFOS</v>
      </c>
      <c r="K1218" s="6" t="s">
        <v>16</v>
      </c>
      <c r="L1218" s="20">
        <v>0.60416666666666663</v>
      </c>
      <c r="M1218" s="6" t="s">
        <v>17</v>
      </c>
      <c r="N1218" s="20">
        <v>0.27083333333333331</v>
      </c>
      <c r="O1218" t="s">
        <v>223</v>
      </c>
      <c r="P1218" t="s">
        <v>495</v>
      </c>
      <c r="Q1218" t="s">
        <v>223</v>
      </c>
      <c r="R1218" t="s">
        <v>223</v>
      </c>
      <c r="S1218" t="s">
        <v>223</v>
      </c>
    </row>
    <row r="1219" spans="1:19" ht="14.45" customHeight="1" x14ac:dyDescent="0.25">
      <c r="A1219" t="s">
        <v>70</v>
      </c>
      <c r="B1219" t="str">
        <f>VLOOKUP(D1219,'Plateformes multimodales'!A:I,9,FALSE)</f>
        <v>France</v>
      </c>
      <c r="C1219" s="6">
        <f>VLOOKUP(D1219,'Plateformes multimodales'!A:E,5,FALSE)</f>
        <v>76</v>
      </c>
      <c r="D1219" s="9" t="s">
        <v>337</v>
      </c>
      <c r="E1219" t="str">
        <f>VLOOKUP(D1219,'Plateformes multimodales'!A:B,2,FALSE)</f>
        <v>Le Havre Terminal Exploitation</v>
      </c>
      <c r="F1219" t="str">
        <f>VLOOKUP(H1219,'Plateformes multimodales'!A:I,9,FALSE)</f>
        <v>France</v>
      </c>
      <c r="G1219" s="6">
        <f>VLOOKUP(H1219,'Plateformes multimodales'!A:I,5,FALSE)</f>
        <v>13</v>
      </c>
      <c r="H1219" t="s">
        <v>325</v>
      </c>
      <c r="I1219" s="9" t="str">
        <f>VLOOKUP(H1219,'Plateformes multimodales'!A:B,2,FALSE)</f>
        <v>EUROFOS</v>
      </c>
      <c r="K1219" s="6" t="s">
        <v>19</v>
      </c>
      <c r="L1219" s="20">
        <v>0.60416666666666663</v>
      </c>
      <c r="M1219" s="6" t="s">
        <v>19</v>
      </c>
      <c r="N1219" s="20">
        <v>0.27083333333333331</v>
      </c>
      <c r="O1219" t="s">
        <v>223</v>
      </c>
      <c r="P1219" t="s">
        <v>495</v>
      </c>
      <c r="Q1219" t="s">
        <v>223</v>
      </c>
      <c r="R1219" t="s">
        <v>223</v>
      </c>
      <c r="S1219" t="s">
        <v>223</v>
      </c>
    </row>
    <row r="1220" spans="1:19" ht="14.45" customHeight="1" x14ac:dyDescent="0.25">
      <c r="A1220" t="s">
        <v>70</v>
      </c>
      <c r="B1220" t="str">
        <f>VLOOKUP(D1220,'Plateformes multimodales'!A:I,9,FALSE)</f>
        <v>France</v>
      </c>
      <c r="C1220" s="6">
        <f>VLOOKUP(D1220,'Plateformes multimodales'!A:E,5,FALSE)</f>
        <v>76</v>
      </c>
      <c r="D1220" s="9" t="s">
        <v>337</v>
      </c>
      <c r="E1220" t="str">
        <f>VLOOKUP(D1220,'Plateformes multimodales'!A:B,2,FALSE)</f>
        <v>Le Havre Terminal Exploitation</v>
      </c>
      <c r="F1220" t="str">
        <f>VLOOKUP(H1220,'Plateformes multimodales'!A:I,9,FALSE)</f>
        <v>France</v>
      </c>
      <c r="G1220" s="6">
        <f>VLOOKUP(H1220,'Plateformes multimodales'!A:I,5,FALSE)</f>
        <v>13</v>
      </c>
      <c r="H1220" t="s">
        <v>325</v>
      </c>
      <c r="I1220" s="9" t="str">
        <f>VLOOKUP(H1220,'Plateformes multimodales'!A:B,2,FALSE)</f>
        <v>EUROFOS</v>
      </c>
      <c r="K1220" s="6" t="s">
        <v>18</v>
      </c>
      <c r="L1220" s="20">
        <v>0.60416666666666663</v>
      </c>
      <c r="M1220" s="6" t="s">
        <v>18</v>
      </c>
      <c r="N1220" s="20">
        <v>0.27083333333333331</v>
      </c>
      <c r="O1220" t="s">
        <v>223</v>
      </c>
      <c r="P1220" t="s">
        <v>495</v>
      </c>
      <c r="Q1220" t="s">
        <v>223</v>
      </c>
      <c r="R1220" t="s">
        <v>223</v>
      </c>
      <c r="S1220" t="s">
        <v>223</v>
      </c>
    </row>
    <row r="1221" spans="1:19" ht="14.45" customHeight="1" x14ac:dyDescent="0.25">
      <c r="A1221" t="s">
        <v>70</v>
      </c>
      <c r="B1221" t="str">
        <f>VLOOKUP(D1221,'Plateformes multimodales'!A:I,9,FALSE)</f>
        <v>France</v>
      </c>
      <c r="C1221" s="6">
        <f>VLOOKUP(D1221,'Plateformes multimodales'!A:E,5,FALSE)</f>
        <v>76</v>
      </c>
      <c r="D1221" s="9" t="s">
        <v>337</v>
      </c>
      <c r="E1221" t="str">
        <f>VLOOKUP(D1221,'Plateformes multimodales'!A:B,2,FALSE)</f>
        <v>Le Havre Terminal Exploitation</v>
      </c>
      <c r="F1221" t="str">
        <f>VLOOKUP(H1221,'Plateformes multimodales'!A:I,9,FALSE)</f>
        <v>France</v>
      </c>
      <c r="G1221" s="6">
        <f>VLOOKUP(H1221,'Plateformes multimodales'!A:I,5,FALSE)</f>
        <v>13</v>
      </c>
      <c r="H1221" t="s">
        <v>325</v>
      </c>
      <c r="I1221" s="9" t="str">
        <f>VLOOKUP(H1221,'Plateformes multimodales'!A:B,2,FALSE)</f>
        <v>EUROFOS</v>
      </c>
      <c r="K1221" s="6" t="s">
        <v>17</v>
      </c>
      <c r="L1221" s="20">
        <v>0.60416666666666663</v>
      </c>
      <c r="M1221" s="6" t="s">
        <v>17</v>
      </c>
      <c r="N1221" s="20">
        <v>0.27083333333333331</v>
      </c>
      <c r="O1221" t="s">
        <v>223</v>
      </c>
      <c r="P1221" t="s">
        <v>495</v>
      </c>
      <c r="Q1221" t="s">
        <v>223</v>
      </c>
      <c r="R1221" t="s">
        <v>223</v>
      </c>
      <c r="S1221" t="s">
        <v>223</v>
      </c>
    </row>
    <row r="1222" spans="1:19" ht="14.45" customHeight="1" x14ac:dyDescent="0.25">
      <c r="A1222" t="s">
        <v>70</v>
      </c>
      <c r="B1222" t="str">
        <f>VLOOKUP(D1222,'Plateformes multimodales'!A:I,9,FALSE)</f>
        <v>France</v>
      </c>
      <c r="C1222" s="6">
        <f>VLOOKUP(D1222,'Plateformes multimodales'!A:E,5,FALSE)</f>
        <v>76</v>
      </c>
      <c r="D1222" s="9" t="s">
        <v>337</v>
      </c>
      <c r="E1222" t="str">
        <f>VLOOKUP(D1222,'Plateformes multimodales'!A:B,2,FALSE)</f>
        <v>Le Havre Terminal Exploitation</v>
      </c>
      <c r="F1222" t="str">
        <f>VLOOKUP(H1222,'Plateformes multimodales'!A:I,9,FALSE)</f>
        <v>France</v>
      </c>
      <c r="G1222" s="6">
        <f>VLOOKUP(H1222,'Plateformes multimodales'!A:I,5,FALSE)</f>
        <v>31</v>
      </c>
      <c r="H1222" s="9" t="s">
        <v>299</v>
      </c>
      <c r="I1222" s="9" t="str">
        <f>VLOOKUP(H1222,'Plateformes multimodales'!A:B,2,FALSE)</f>
        <v>Naviland Cargo</v>
      </c>
      <c r="K1222" s="6" t="s">
        <v>15</v>
      </c>
      <c r="L1222" s="20">
        <v>0.54166666666666663</v>
      </c>
      <c r="M1222" s="6" t="s">
        <v>19</v>
      </c>
      <c r="N1222" s="20">
        <v>0.27083333333333331</v>
      </c>
      <c r="O1222" t="s">
        <v>223</v>
      </c>
      <c r="P1222" t="s">
        <v>495</v>
      </c>
      <c r="Q1222" t="s">
        <v>223</v>
      </c>
      <c r="R1222" t="s">
        <v>223</v>
      </c>
      <c r="S1222" t="s">
        <v>223</v>
      </c>
    </row>
    <row r="1223" spans="1:19" ht="14.45" customHeight="1" x14ac:dyDescent="0.25">
      <c r="A1223" t="s">
        <v>70</v>
      </c>
      <c r="B1223" t="str">
        <f>VLOOKUP(D1223,'Plateformes multimodales'!A:I,9,FALSE)</f>
        <v>France</v>
      </c>
      <c r="C1223" s="6">
        <f>VLOOKUP(D1223,'Plateformes multimodales'!A:E,5,FALSE)</f>
        <v>76</v>
      </c>
      <c r="D1223" s="9" t="s">
        <v>337</v>
      </c>
      <c r="E1223" t="str">
        <f>VLOOKUP(D1223,'Plateformes multimodales'!A:B,2,FALSE)</f>
        <v>Le Havre Terminal Exploitation</v>
      </c>
      <c r="F1223" t="str">
        <f>VLOOKUP(H1223,'Plateformes multimodales'!A:I,9,FALSE)</f>
        <v>France</v>
      </c>
      <c r="G1223" s="6">
        <f>VLOOKUP(H1223,'Plateformes multimodales'!A:I,5,FALSE)</f>
        <v>31</v>
      </c>
      <c r="H1223" s="9" t="s">
        <v>299</v>
      </c>
      <c r="I1223" s="9" t="str">
        <f>VLOOKUP(H1223,'Plateformes multimodales'!A:B,2,FALSE)</f>
        <v>Naviland Cargo</v>
      </c>
      <c r="K1223" s="6" t="s">
        <v>16</v>
      </c>
      <c r="L1223" s="20">
        <v>0.54166666666666663</v>
      </c>
      <c r="M1223" s="6" t="s">
        <v>18</v>
      </c>
      <c r="N1223" s="20">
        <v>0.27083333333333331</v>
      </c>
      <c r="O1223" t="s">
        <v>223</v>
      </c>
      <c r="P1223" t="s">
        <v>495</v>
      </c>
      <c r="Q1223" t="s">
        <v>223</v>
      </c>
      <c r="R1223" t="s">
        <v>223</v>
      </c>
      <c r="S1223" t="s">
        <v>223</v>
      </c>
    </row>
    <row r="1224" spans="1:19" ht="14.45" customHeight="1" x14ac:dyDescent="0.25">
      <c r="A1224" t="s">
        <v>70</v>
      </c>
      <c r="B1224" t="str">
        <f>VLOOKUP(D1224,'Plateformes multimodales'!A:I,9,FALSE)</f>
        <v>France</v>
      </c>
      <c r="C1224" s="6">
        <f>VLOOKUP(D1224,'Plateformes multimodales'!A:E,5,FALSE)</f>
        <v>76</v>
      </c>
      <c r="D1224" s="9" t="s">
        <v>337</v>
      </c>
      <c r="E1224" t="str">
        <f>VLOOKUP(D1224,'Plateformes multimodales'!A:B,2,FALSE)</f>
        <v>Le Havre Terminal Exploitation</v>
      </c>
      <c r="F1224" t="str">
        <f>VLOOKUP(H1224,'Plateformes multimodales'!A:I,9,FALSE)</f>
        <v>France</v>
      </c>
      <c r="G1224" s="6">
        <f>VLOOKUP(H1224,'Plateformes multimodales'!A:I,5,FALSE)</f>
        <v>31</v>
      </c>
      <c r="H1224" s="9" t="s">
        <v>299</v>
      </c>
      <c r="I1224" s="9" t="str">
        <f>VLOOKUP(H1224,'Plateformes multimodales'!A:B,2,FALSE)</f>
        <v>Naviland Cargo</v>
      </c>
      <c r="K1224" s="6" t="s">
        <v>19</v>
      </c>
      <c r="L1224" s="20">
        <v>0.54166666666666663</v>
      </c>
      <c r="M1224" s="6" t="s">
        <v>17</v>
      </c>
      <c r="N1224" s="20">
        <v>0.27083333333333331</v>
      </c>
      <c r="O1224" t="s">
        <v>223</v>
      </c>
      <c r="P1224" t="s">
        <v>495</v>
      </c>
      <c r="Q1224" t="s">
        <v>223</v>
      </c>
      <c r="R1224" t="s">
        <v>223</v>
      </c>
      <c r="S1224" t="s">
        <v>223</v>
      </c>
    </row>
    <row r="1225" spans="1:19" ht="14.45" customHeight="1" x14ac:dyDescent="0.25">
      <c r="A1225" t="s">
        <v>70</v>
      </c>
      <c r="B1225" t="str">
        <f>VLOOKUP(D1225,'Plateformes multimodales'!A:I,9,FALSE)</f>
        <v>France</v>
      </c>
      <c r="C1225" s="6">
        <f>VLOOKUP(D1225,'Plateformes multimodales'!A:E,5,FALSE)</f>
        <v>76</v>
      </c>
      <c r="D1225" s="9" t="s">
        <v>337</v>
      </c>
      <c r="E1225" t="str">
        <f>VLOOKUP(D1225,'Plateformes multimodales'!A:B,2,FALSE)</f>
        <v>Le Havre Terminal Exploitation</v>
      </c>
      <c r="F1225" t="str">
        <f>VLOOKUP(H1225,'Plateformes multimodales'!A:I,9,FALSE)</f>
        <v>France</v>
      </c>
      <c r="G1225" s="6">
        <f>VLOOKUP(H1225,'Plateformes multimodales'!A:I,5,FALSE)</f>
        <v>31</v>
      </c>
      <c r="H1225" s="9" t="s">
        <v>299</v>
      </c>
      <c r="I1225" s="9" t="str">
        <f>VLOOKUP(H1225,'Plateformes multimodales'!A:B,2,FALSE)</f>
        <v>Naviland Cargo</v>
      </c>
      <c r="K1225" s="6" t="s">
        <v>18</v>
      </c>
      <c r="L1225" s="20">
        <v>0.54166666666666663</v>
      </c>
      <c r="M1225" s="6" t="s">
        <v>19</v>
      </c>
      <c r="N1225" s="20">
        <v>0.27083333333333331</v>
      </c>
      <c r="O1225" t="s">
        <v>223</v>
      </c>
      <c r="P1225" t="s">
        <v>495</v>
      </c>
      <c r="Q1225" t="s">
        <v>223</v>
      </c>
      <c r="R1225" t="s">
        <v>223</v>
      </c>
      <c r="S1225" t="s">
        <v>223</v>
      </c>
    </row>
    <row r="1226" spans="1:19" ht="14.45" customHeight="1" x14ac:dyDescent="0.25">
      <c r="A1226" t="s">
        <v>70</v>
      </c>
      <c r="B1226" t="str">
        <f>VLOOKUP(D1226,'Plateformes multimodales'!A:I,9,FALSE)</f>
        <v>France</v>
      </c>
      <c r="C1226" s="6">
        <f>VLOOKUP(D1226,'Plateformes multimodales'!A:E,5,FALSE)</f>
        <v>76</v>
      </c>
      <c r="D1226" s="9" t="s">
        <v>337</v>
      </c>
      <c r="E1226" t="str">
        <f>VLOOKUP(D1226,'Plateformes multimodales'!A:B,2,FALSE)</f>
        <v>Le Havre Terminal Exploitation</v>
      </c>
      <c r="F1226" t="str">
        <f>VLOOKUP(H1226,'Plateformes multimodales'!A:I,9,FALSE)</f>
        <v>France</v>
      </c>
      <c r="G1226" s="6">
        <f>VLOOKUP(H1226,'Plateformes multimodales'!A:I,5,FALSE)</f>
        <v>31</v>
      </c>
      <c r="H1226" s="9" t="s">
        <v>299</v>
      </c>
      <c r="I1226" s="9" t="str">
        <f>VLOOKUP(H1226,'Plateformes multimodales'!A:B,2,FALSE)</f>
        <v>Naviland Cargo</v>
      </c>
      <c r="K1226" s="6" t="s">
        <v>17</v>
      </c>
      <c r="L1226" s="20">
        <v>0.54166666666666663</v>
      </c>
      <c r="M1226" s="6" t="s">
        <v>18</v>
      </c>
      <c r="N1226" s="20">
        <v>0.27083333333333331</v>
      </c>
      <c r="O1226" t="s">
        <v>223</v>
      </c>
      <c r="P1226" t="s">
        <v>495</v>
      </c>
      <c r="Q1226" t="s">
        <v>223</v>
      </c>
      <c r="R1226" t="s">
        <v>223</v>
      </c>
      <c r="S1226" t="s">
        <v>223</v>
      </c>
    </row>
    <row r="1227" spans="1:19" ht="14.45" customHeight="1" x14ac:dyDescent="0.25">
      <c r="A1227" t="s">
        <v>70</v>
      </c>
      <c r="B1227" t="str">
        <f>VLOOKUP(D1227,'Plateformes multimodales'!A:I,9,FALSE)</f>
        <v>France</v>
      </c>
      <c r="C1227" s="6">
        <f>VLOOKUP(D1227,'Plateformes multimodales'!A:E,5,FALSE)</f>
        <v>76</v>
      </c>
      <c r="D1227" s="9" t="s">
        <v>337</v>
      </c>
      <c r="E1227" t="str">
        <f>VLOOKUP(D1227,'Plateformes multimodales'!A:B,2,FALSE)</f>
        <v>Le Havre Terminal Exploitation</v>
      </c>
      <c r="F1227" t="str">
        <f>VLOOKUP(H1227,'Plateformes multimodales'!A:I,9,FALSE)</f>
        <v>France</v>
      </c>
      <c r="G1227" s="6">
        <f>VLOOKUP(H1227,'Plateformes multimodales'!A:I,5,FALSE)</f>
        <v>13</v>
      </c>
      <c r="H1227" s="9" t="s">
        <v>336</v>
      </c>
      <c r="I1227" s="9" t="str">
        <f>VLOOKUP(H1227,'Plateformes multimodales'!A:B,2,FALSE)</f>
        <v>Seayard</v>
      </c>
      <c r="K1227" s="6" t="s">
        <v>15</v>
      </c>
      <c r="L1227" s="20">
        <v>0.60416666666666663</v>
      </c>
      <c r="M1227" s="6" t="s">
        <v>18</v>
      </c>
      <c r="N1227" s="20">
        <v>0.33333333333333331</v>
      </c>
      <c r="O1227" t="s">
        <v>223</v>
      </c>
      <c r="P1227" t="s">
        <v>495</v>
      </c>
      <c r="Q1227" t="s">
        <v>223</v>
      </c>
      <c r="R1227" t="s">
        <v>223</v>
      </c>
      <c r="S1227" t="s">
        <v>223</v>
      </c>
    </row>
    <row r="1228" spans="1:19" ht="14.45" customHeight="1" x14ac:dyDescent="0.25">
      <c r="A1228" t="s">
        <v>70</v>
      </c>
      <c r="B1228" t="str">
        <f>VLOOKUP(D1228,'Plateformes multimodales'!A:I,9,FALSE)</f>
        <v>France</v>
      </c>
      <c r="C1228" s="6">
        <f>VLOOKUP(D1228,'Plateformes multimodales'!A:E,5,FALSE)</f>
        <v>76</v>
      </c>
      <c r="D1228" s="9" t="s">
        <v>337</v>
      </c>
      <c r="E1228" t="str">
        <f>VLOOKUP(D1228,'Plateformes multimodales'!A:B,2,FALSE)</f>
        <v>Le Havre Terminal Exploitation</v>
      </c>
      <c r="F1228" t="str">
        <f>VLOOKUP(H1228,'Plateformes multimodales'!A:I,9,FALSE)</f>
        <v>France</v>
      </c>
      <c r="G1228" s="6">
        <f>VLOOKUP(H1228,'Plateformes multimodales'!A:I,5,FALSE)</f>
        <v>13</v>
      </c>
      <c r="H1228" s="9" t="s">
        <v>336</v>
      </c>
      <c r="I1228" s="9" t="str">
        <f>VLOOKUP(H1228,'Plateformes multimodales'!A:B,2,FALSE)</f>
        <v>Seayard</v>
      </c>
      <c r="K1228" s="6" t="s">
        <v>16</v>
      </c>
      <c r="L1228" s="20">
        <v>0.60416666666666663</v>
      </c>
      <c r="M1228" s="6" t="s">
        <v>17</v>
      </c>
      <c r="N1228" s="20">
        <v>0.33333333333333331</v>
      </c>
      <c r="O1228" t="s">
        <v>223</v>
      </c>
      <c r="P1228" t="s">
        <v>495</v>
      </c>
      <c r="Q1228" t="s">
        <v>223</v>
      </c>
      <c r="R1228" t="s">
        <v>223</v>
      </c>
      <c r="S1228" t="s">
        <v>223</v>
      </c>
    </row>
    <row r="1229" spans="1:19" ht="14.45" customHeight="1" x14ac:dyDescent="0.25">
      <c r="A1229" t="s">
        <v>70</v>
      </c>
      <c r="B1229" t="str">
        <f>VLOOKUP(D1229,'Plateformes multimodales'!A:I,9,FALSE)</f>
        <v>France</v>
      </c>
      <c r="C1229" s="6">
        <f>VLOOKUP(D1229,'Plateformes multimodales'!A:E,5,FALSE)</f>
        <v>76</v>
      </c>
      <c r="D1229" s="9" t="s">
        <v>337</v>
      </c>
      <c r="E1229" t="str">
        <f>VLOOKUP(D1229,'Plateformes multimodales'!A:B,2,FALSE)</f>
        <v>Le Havre Terminal Exploitation</v>
      </c>
      <c r="F1229" t="str">
        <f>VLOOKUP(H1229,'Plateformes multimodales'!A:I,9,FALSE)</f>
        <v>France</v>
      </c>
      <c r="G1229" s="6">
        <f>VLOOKUP(H1229,'Plateformes multimodales'!A:I,5,FALSE)</f>
        <v>13</v>
      </c>
      <c r="H1229" s="9" t="s">
        <v>336</v>
      </c>
      <c r="I1229" s="9" t="str">
        <f>VLOOKUP(H1229,'Plateformes multimodales'!A:B,2,FALSE)</f>
        <v>Seayard</v>
      </c>
      <c r="K1229" s="6" t="s">
        <v>19</v>
      </c>
      <c r="L1229" s="20">
        <v>0.60416666666666663</v>
      </c>
      <c r="M1229" s="6" t="s">
        <v>19</v>
      </c>
      <c r="N1229" s="20">
        <v>0.33333333333333331</v>
      </c>
      <c r="O1229" t="s">
        <v>223</v>
      </c>
      <c r="P1229" t="s">
        <v>495</v>
      </c>
      <c r="Q1229" t="s">
        <v>223</v>
      </c>
      <c r="R1229" t="s">
        <v>223</v>
      </c>
      <c r="S1229" t="s">
        <v>223</v>
      </c>
    </row>
    <row r="1230" spans="1:19" ht="14.45" customHeight="1" x14ac:dyDescent="0.25">
      <c r="A1230" t="s">
        <v>70</v>
      </c>
      <c r="B1230" t="str">
        <f>VLOOKUP(D1230,'Plateformes multimodales'!A:I,9,FALSE)</f>
        <v>France</v>
      </c>
      <c r="C1230" s="6">
        <f>VLOOKUP(D1230,'Plateformes multimodales'!A:E,5,FALSE)</f>
        <v>76</v>
      </c>
      <c r="D1230" s="9" t="s">
        <v>337</v>
      </c>
      <c r="E1230" t="str">
        <f>VLOOKUP(D1230,'Plateformes multimodales'!A:B,2,FALSE)</f>
        <v>Le Havre Terminal Exploitation</v>
      </c>
      <c r="F1230" t="str">
        <f>VLOOKUP(H1230,'Plateformes multimodales'!A:I,9,FALSE)</f>
        <v>France</v>
      </c>
      <c r="G1230" s="6">
        <f>VLOOKUP(H1230,'Plateformes multimodales'!A:I,5,FALSE)</f>
        <v>13</v>
      </c>
      <c r="H1230" s="9" t="s">
        <v>336</v>
      </c>
      <c r="I1230" s="9" t="str">
        <f>VLOOKUP(H1230,'Plateformes multimodales'!A:B,2,FALSE)</f>
        <v>Seayard</v>
      </c>
      <c r="K1230" s="6" t="s">
        <v>18</v>
      </c>
      <c r="L1230" s="20">
        <v>0.60416666666666663</v>
      </c>
      <c r="M1230" s="6" t="s">
        <v>18</v>
      </c>
      <c r="N1230" s="20">
        <v>0.33333333333333331</v>
      </c>
      <c r="O1230" t="s">
        <v>223</v>
      </c>
      <c r="P1230" t="s">
        <v>495</v>
      </c>
      <c r="Q1230" t="s">
        <v>223</v>
      </c>
      <c r="R1230" t="s">
        <v>223</v>
      </c>
      <c r="S1230" t="s">
        <v>223</v>
      </c>
    </row>
    <row r="1231" spans="1:19" ht="14.45" customHeight="1" x14ac:dyDescent="0.25">
      <c r="A1231" t="s">
        <v>70</v>
      </c>
      <c r="B1231" t="str">
        <f>VLOOKUP(D1231,'Plateformes multimodales'!A:I,9,FALSE)</f>
        <v>France</v>
      </c>
      <c r="C1231" s="6">
        <f>VLOOKUP(D1231,'Plateformes multimodales'!A:E,5,FALSE)</f>
        <v>76</v>
      </c>
      <c r="D1231" s="9" t="s">
        <v>337</v>
      </c>
      <c r="E1231" t="str">
        <f>VLOOKUP(D1231,'Plateformes multimodales'!A:B,2,FALSE)</f>
        <v>Le Havre Terminal Exploitation</v>
      </c>
      <c r="F1231" t="str">
        <f>VLOOKUP(H1231,'Plateformes multimodales'!A:I,9,FALSE)</f>
        <v>France</v>
      </c>
      <c r="G1231" s="6">
        <f>VLOOKUP(H1231,'Plateformes multimodales'!A:I,5,FALSE)</f>
        <v>13</v>
      </c>
      <c r="H1231" s="9" t="s">
        <v>336</v>
      </c>
      <c r="I1231" s="9" t="str">
        <f>VLOOKUP(H1231,'Plateformes multimodales'!A:B,2,FALSE)</f>
        <v>Seayard</v>
      </c>
      <c r="K1231" s="6" t="s">
        <v>17</v>
      </c>
      <c r="L1231" s="20">
        <v>0.60416666666666663</v>
      </c>
      <c r="M1231" s="6" t="s">
        <v>17</v>
      </c>
      <c r="N1231" s="20">
        <v>0.33333333333333331</v>
      </c>
      <c r="O1231" t="s">
        <v>223</v>
      </c>
      <c r="P1231" t="s">
        <v>495</v>
      </c>
      <c r="Q1231" t="s">
        <v>223</v>
      </c>
      <c r="R1231" t="s">
        <v>223</v>
      </c>
      <c r="S1231" t="s">
        <v>223</v>
      </c>
    </row>
    <row r="1232" spans="1:19" ht="14.45" customHeight="1" x14ac:dyDescent="0.25">
      <c r="A1232" t="s">
        <v>70</v>
      </c>
      <c r="B1232" t="str">
        <f>VLOOKUP(D1232,'Plateformes multimodales'!A:I,9,FALSE)</f>
        <v>France</v>
      </c>
      <c r="C1232" s="6">
        <f>VLOOKUP(D1232,'Plateformes multimodales'!A:E,5,FALSE)</f>
        <v>76</v>
      </c>
      <c r="D1232" s="9" t="s">
        <v>337</v>
      </c>
      <c r="E1232" t="str">
        <f>VLOOKUP(D1232,'Plateformes multimodales'!A:B,2,FALSE)</f>
        <v>Le Havre Terminal Exploitation</v>
      </c>
      <c r="F1232" t="str">
        <f>VLOOKUP(H1232,'Plateformes multimodales'!A:I,9,FALSE)</f>
        <v>France</v>
      </c>
      <c r="G1232" s="6">
        <f>VLOOKUP(H1232,'Plateformes multimodales'!A:I,5,FALSE)</f>
        <v>21</v>
      </c>
      <c r="H1232" s="9" t="s">
        <v>68</v>
      </c>
      <c r="I1232" s="9" t="str">
        <f>VLOOKUP(H1232,'Plateformes multimodales'!A:B,2,FALSE)</f>
        <v>Naviland Cargo</v>
      </c>
      <c r="K1232" s="6" t="s">
        <v>15</v>
      </c>
      <c r="L1232" s="20">
        <v>0.60416666666666663</v>
      </c>
      <c r="M1232" s="6" t="s">
        <v>16</v>
      </c>
      <c r="N1232" s="20">
        <v>0.33333333333333331</v>
      </c>
      <c r="O1232" t="s">
        <v>223</v>
      </c>
      <c r="P1232" t="s">
        <v>495</v>
      </c>
      <c r="Q1232" t="s">
        <v>223</v>
      </c>
      <c r="R1232" t="s">
        <v>223</v>
      </c>
      <c r="S1232" t="s">
        <v>223</v>
      </c>
    </row>
    <row r="1233" spans="1:19" ht="14.45" customHeight="1" x14ac:dyDescent="0.25">
      <c r="A1233" t="s">
        <v>70</v>
      </c>
      <c r="B1233" t="str">
        <f>VLOOKUP(D1233,'Plateformes multimodales'!A:I,9,FALSE)</f>
        <v>France</v>
      </c>
      <c r="C1233" s="6">
        <f>VLOOKUP(D1233,'Plateformes multimodales'!A:E,5,FALSE)</f>
        <v>76</v>
      </c>
      <c r="D1233" s="9" t="s">
        <v>337</v>
      </c>
      <c r="E1233" t="str">
        <f>VLOOKUP(D1233,'Plateformes multimodales'!A:B,2,FALSE)</f>
        <v>Le Havre Terminal Exploitation</v>
      </c>
      <c r="F1233" t="str">
        <f>VLOOKUP(H1233,'Plateformes multimodales'!A:I,9,FALSE)</f>
        <v>France</v>
      </c>
      <c r="G1233" s="6">
        <f>VLOOKUP(H1233,'Plateformes multimodales'!A:I,5,FALSE)</f>
        <v>21</v>
      </c>
      <c r="H1233" s="9" t="s">
        <v>68</v>
      </c>
      <c r="I1233" s="9" t="str">
        <f>VLOOKUP(H1233,'Plateformes multimodales'!A:B,2,FALSE)</f>
        <v>Naviland Cargo</v>
      </c>
      <c r="K1233" s="6" t="s">
        <v>16</v>
      </c>
      <c r="L1233" s="20">
        <v>0.60416666666666663</v>
      </c>
      <c r="M1233" s="6" t="s">
        <v>19</v>
      </c>
      <c r="N1233" s="20">
        <v>0.33333333333333331</v>
      </c>
      <c r="O1233" t="s">
        <v>223</v>
      </c>
      <c r="P1233" t="s">
        <v>495</v>
      </c>
      <c r="Q1233" t="s">
        <v>223</v>
      </c>
      <c r="R1233" t="s">
        <v>223</v>
      </c>
      <c r="S1233" t="s">
        <v>223</v>
      </c>
    </row>
    <row r="1234" spans="1:19" ht="14.45" customHeight="1" x14ac:dyDescent="0.25">
      <c r="A1234" t="s">
        <v>70</v>
      </c>
      <c r="B1234" t="str">
        <f>VLOOKUP(D1234,'Plateformes multimodales'!A:I,9,FALSE)</f>
        <v>France</v>
      </c>
      <c r="C1234" s="6">
        <f>VLOOKUP(D1234,'Plateformes multimodales'!A:E,5,FALSE)</f>
        <v>76</v>
      </c>
      <c r="D1234" s="9" t="s">
        <v>337</v>
      </c>
      <c r="E1234" t="str">
        <f>VLOOKUP(D1234,'Plateformes multimodales'!A:B,2,FALSE)</f>
        <v>Le Havre Terminal Exploitation</v>
      </c>
      <c r="F1234" t="str">
        <f>VLOOKUP(H1234,'Plateformes multimodales'!A:I,9,FALSE)</f>
        <v>France</v>
      </c>
      <c r="G1234" s="6">
        <f>VLOOKUP(H1234,'Plateformes multimodales'!A:I,5,FALSE)</f>
        <v>21</v>
      </c>
      <c r="H1234" s="9" t="s">
        <v>68</v>
      </c>
      <c r="I1234" s="9" t="str">
        <f>VLOOKUP(H1234,'Plateformes multimodales'!A:B,2,FALSE)</f>
        <v>Naviland Cargo</v>
      </c>
      <c r="K1234" s="6" t="s">
        <v>19</v>
      </c>
      <c r="L1234" s="20">
        <v>0.60416666666666663</v>
      </c>
      <c r="M1234" s="6" t="s">
        <v>18</v>
      </c>
      <c r="N1234" s="20">
        <v>0.33333333333333331</v>
      </c>
      <c r="O1234" t="s">
        <v>223</v>
      </c>
      <c r="P1234" t="s">
        <v>495</v>
      </c>
      <c r="Q1234" t="s">
        <v>223</v>
      </c>
      <c r="R1234" t="s">
        <v>223</v>
      </c>
      <c r="S1234" t="s">
        <v>223</v>
      </c>
    </row>
    <row r="1235" spans="1:19" ht="14.45" customHeight="1" x14ac:dyDescent="0.25">
      <c r="A1235" t="s">
        <v>70</v>
      </c>
      <c r="B1235" t="str">
        <f>VLOOKUP(D1235,'Plateformes multimodales'!A:I,9,FALSE)</f>
        <v>France</v>
      </c>
      <c r="C1235" s="6">
        <f>VLOOKUP(D1235,'Plateformes multimodales'!A:E,5,FALSE)</f>
        <v>76</v>
      </c>
      <c r="D1235" s="9" t="s">
        <v>337</v>
      </c>
      <c r="E1235" t="str">
        <f>VLOOKUP(D1235,'Plateformes multimodales'!A:B,2,FALSE)</f>
        <v>Le Havre Terminal Exploitation</v>
      </c>
      <c r="F1235" t="str">
        <f>VLOOKUP(H1235,'Plateformes multimodales'!A:I,9,FALSE)</f>
        <v>France</v>
      </c>
      <c r="G1235" s="6">
        <f>VLOOKUP(H1235,'Plateformes multimodales'!A:I,5,FALSE)</f>
        <v>21</v>
      </c>
      <c r="H1235" s="9" t="s">
        <v>68</v>
      </c>
      <c r="I1235" s="9" t="str">
        <f>VLOOKUP(H1235,'Plateformes multimodales'!A:B,2,FALSE)</f>
        <v>Naviland Cargo</v>
      </c>
      <c r="K1235" s="6" t="s">
        <v>18</v>
      </c>
      <c r="L1235" s="20">
        <v>0.60416666666666663</v>
      </c>
      <c r="M1235" s="6" t="s">
        <v>17</v>
      </c>
      <c r="N1235" s="20">
        <v>0.33333333333333331</v>
      </c>
      <c r="O1235" t="s">
        <v>223</v>
      </c>
      <c r="P1235" t="s">
        <v>495</v>
      </c>
      <c r="Q1235" t="s">
        <v>223</v>
      </c>
      <c r="R1235" t="s">
        <v>223</v>
      </c>
      <c r="S1235" t="s">
        <v>223</v>
      </c>
    </row>
    <row r="1236" spans="1:19" ht="14.45" customHeight="1" x14ac:dyDescent="0.25">
      <c r="A1236" t="s">
        <v>70</v>
      </c>
      <c r="B1236" t="str">
        <f>VLOOKUP(D1236,'Plateformes multimodales'!A:I,9,FALSE)</f>
        <v>France</v>
      </c>
      <c r="C1236" s="6">
        <f>VLOOKUP(D1236,'Plateformes multimodales'!A:E,5,FALSE)</f>
        <v>76</v>
      </c>
      <c r="D1236" s="9" t="s">
        <v>337</v>
      </c>
      <c r="E1236" t="str">
        <f>VLOOKUP(D1236,'Plateformes multimodales'!A:B,2,FALSE)</f>
        <v>Le Havre Terminal Exploitation</v>
      </c>
      <c r="F1236" t="str">
        <f>VLOOKUP(H1236,'Plateformes multimodales'!A:I,9,FALSE)</f>
        <v>France</v>
      </c>
      <c r="G1236" s="6">
        <f>VLOOKUP(H1236,'Plateformes multimodales'!A:I,5,FALSE)</f>
        <v>21</v>
      </c>
      <c r="H1236" s="9" t="s">
        <v>68</v>
      </c>
      <c r="I1236" s="9" t="str">
        <f>VLOOKUP(H1236,'Plateformes multimodales'!A:B,2,FALSE)</f>
        <v>Naviland Cargo</v>
      </c>
      <c r="K1236" s="6" t="s">
        <v>17</v>
      </c>
      <c r="L1236" s="20">
        <v>0.60416666666666663</v>
      </c>
      <c r="M1236" s="6" t="s">
        <v>19</v>
      </c>
      <c r="N1236" s="20">
        <v>0.33333333333333331</v>
      </c>
      <c r="O1236" t="s">
        <v>223</v>
      </c>
      <c r="P1236" t="s">
        <v>495</v>
      </c>
      <c r="Q1236" t="s">
        <v>223</v>
      </c>
      <c r="R1236" t="s">
        <v>223</v>
      </c>
      <c r="S1236" t="s">
        <v>223</v>
      </c>
    </row>
    <row r="1237" spans="1:19" ht="14.45" customHeight="1" x14ac:dyDescent="0.25">
      <c r="A1237" t="s">
        <v>70</v>
      </c>
      <c r="B1237" t="str">
        <f>VLOOKUP(D1237,'Plateformes multimodales'!A:I,9,FALSE)</f>
        <v>France</v>
      </c>
      <c r="C1237" s="6">
        <f>VLOOKUP(D1237,'Plateformes multimodales'!A:E,5,FALSE)</f>
        <v>76</v>
      </c>
      <c r="D1237" s="9" t="s">
        <v>337</v>
      </c>
      <c r="E1237" t="str">
        <f>VLOOKUP(D1237,'Plateformes multimodales'!A:B,2,FALSE)</f>
        <v>Le Havre Terminal Exploitation</v>
      </c>
      <c r="F1237" t="str">
        <f>VLOOKUP(H1237,'Plateformes multimodales'!A:I,9,FALSE)</f>
        <v>France</v>
      </c>
      <c r="G1237" s="6">
        <f>VLOOKUP(H1237,'Plateformes multimodales'!A:I,5,FALSE)</f>
        <v>69</v>
      </c>
      <c r="H1237" s="9" t="s">
        <v>518</v>
      </c>
      <c r="I1237" s="9" t="str">
        <f>VLOOKUP(H1237,'Plateformes multimodales'!A:B,2,FALSE)</f>
        <v>CMA CGM</v>
      </c>
      <c r="K1237" s="6" t="s">
        <v>15</v>
      </c>
      <c r="L1237" s="20">
        <v>0.60416666666666663</v>
      </c>
      <c r="M1237" s="6" t="s">
        <v>16</v>
      </c>
      <c r="N1237" s="20">
        <v>0.4375</v>
      </c>
      <c r="O1237" t="s">
        <v>223</v>
      </c>
      <c r="P1237" t="s">
        <v>495</v>
      </c>
      <c r="Q1237" t="s">
        <v>223</v>
      </c>
      <c r="R1237" t="s">
        <v>223</v>
      </c>
      <c r="S1237" t="s">
        <v>223</v>
      </c>
    </row>
    <row r="1238" spans="1:19" ht="14.45" customHeight="1" x14ac:dyDescent="0.25">
      <c r="A1238" t="s">
        <v>70</v>
      </c>
      <c r="B1238" t="str">
        <f>VLOOKUP(D1238,'Plateformes multimodales'!A:I,9,FALSE)</f>
        <v>France</v>
      </c>
      <c r="C1238" s="6">
        <f>VLOOKUP(D1238,'Plateformes multimodales'!A:E,5,FALSE)</f>
        <v>76</v>
      </c>
      <c r="D1238" s="9" t="s">
        <v>337</v>
      </c>
      <c r="E1238" t="str">
        <f>VLOOKUP(D1238,'Plateformes multimodales'!A:B,2,FALSE)</f>
        <v>Le Havre Terminal Exploitation</v>
      </c>
      <c r="F1238" t="str">
        <f>VLOOKUP(H1238,'Plateformes multimodales'!A:I,9,FALSE)</f>
        <v>France</v>
      </c>
      <c r="G1238" s="6">
        <f>VLOOKUP(H1238,'Plateformes multimodales'!A:I,5,FALSE)</f>
        <v>69</v>
      </c>
      <c r="H1238" s="9" t="s">
        <v>518</v>
      </c>
      <c r="I1238" s="9" t="str">
        <f>VLOOKUP(H1238,'Plateformes multimodales'!A:B,2,FALSE)</f>
        <v>CMA CGM</v>
      </c>
      <c r="K1238" s="6" t="s">
        <v>16</v>
      </c>
      <c r="L1238" s="20">
        <v>0.60416666666666663</v>
      </c>
      <c r="M1238" s="6" t="s">
        <v>19</v>
      </c>
      <c r="N1238" s="20">
        <v>0.4375</v>
      </c>
      <c r="O1238" t="s">
        <v>223</v>
      </c>
      <c r="P1238" t="s">
        <v>495</v>
      </c>
      <c r="Q1238" t="s">
        <v>223</v>
      </c>
      <c r="R1238" t="s">
        <v>223</v>
      </c>
      <c r="S1238" t="s">
        <v>223</v>
      </c>
    </row>
    <row r="1239" spans="1:19" ht="14.45" customHeight="1" x14ac:dyDescent="0.25">
      <c r="A1239" t="s">
        <v>70</v>
      </c>
      <c r="B1239" t="str">
        <f>VLOOKUP(D1239,'Plateformes multimodales'!A:I,9,FALSE)</f>
        <v>France</v>
      </c>
      <c r="C1239" s="6">
        <f>VLOOKUP(D1239,'Plateformes multimodales'!A:E,5,FALSE)</f>
        <v>76</v>
      </c>
      <c r="D1239" s="9" t="s">
        <v>337</v>
      </c>
      <c r="E1239" t="str">
        <f>VLOOKUP(D1239,'Plateformes multimodales'!A:B,2,FALSE)</f>
        <v>Le Havre Terminal Exploitation</v>
      </c>
      <c r="F1239" t="str">
        <f>VLOOKUP(H1239,'Plateformes multimodales'!A:I,9,FALSE)</f>
        <v>France</v>
      </c>
      <c r="G1239" s="6">
        <f>VLOOKUP(H1239,'Plateformes multimodales'!A:I,5,FALSE)</f>
        <v>69</v>
      </c>
      <c r="H1239" s="9" t="s">
        <v>518</v>
      </c>
      <c r="I1239" s="9" t="str">
        <f>VLOOKUP(H1239,'Plateformes multimodales'!A:B,2,FALSE)</f>
        <v>CMA CGM</v>
      </c>
      <c r="K1239" s="6" t="s">
        <v>19</v>
      </c>
      <c r="L1239" s="20">
        <v>0.60416666666666663</v>
      </c>
      <c r="M1239" s="6" t="s">
        <v>18</v>
      </c>
      <c r="N1239" s="20">
        <v>0.4375</v>
      </c>
      <c r="O1239" t="s">
        <v>223</v>
      </c>
      <c r="P1239" t="s">
        <v>495</v>
      </c>
      <c r="Q1239" t="s">
        <v>223</v>
      </c>
      <c r="R1239" t="s">
        <v>223</v>
      </c>
      <c r="S1239" t="s">
        <v>223</v>
      </c>
    </row>
    <row r="1240" spans="1:19" ht="14.45" customHeight="1" x14ac:dyDescent="0.25">
      <c r="A1240" t="s">
        <v>70</v>
      </c>
      <c r="B1240" t="str">
        <f>VLOOKUP(D1240,'Plateformes multimodales'!A:I,9,FALSE)</f>
        <v>France</v>
      </c>
      <c r="C1240" s="6">
        <f>VLOOKUP(D1240,'Plateformes multimodales'!A:E,5,FALSE)</f>
        <v>76</v>
      </c>
      <c r="D1240" s="9" t="s">
        <v>337</v>
      </c>
      <c r="E1240" t="str">
        <f>VLOOKUP(D1240,'Plateformes multimodales'!A:B,2,FALSE)</f>
        <v>Le Havre Terminal Exploitation</v>
      </c>
      <c r="F1240" t="str">
        <f>VLOOKUP(H1240,'Plateformes multimodales'!A:I,9,FALSE)</f>
        <v>France</v>
      </c>
      <c r="G1240" s="6">
        <f>VLOOKUP(H1240,'Plateformes multimodales'!A:I,5,FALSE)</f>
        <v>69</v>
      </c>
      <c r="H1240" s="9" t="s">
        <v>518</v>
      </c>
      <c r="I1240" s="9" t="str">
        <f>VLOOKUP(H1240,'Plateformes multimodales'!A:B,2,FALSE)</f>
        <v>CMA CGM</v>
      </c>
      <c r="K1240" s="6" t="s">
        <v>18</v>
      </c>
      <c r="L1240" s="20">
        <v>0.60416666666666663</v>
      </c>
      <c r="M1240" s="6" t="s">
        <v>17</v>
      </c>
      <c r="N1240" s="20">
        <v>0.4375</v>
      </c>
      <c r="O1240" t="s">
        <v>223</v>
      </c>
      <c r="P1240" t="s">
        <v>495</v>
      </c>
      <c r="Q1240" t="s">
        <v>223</v>
      </c>
      <c r="R1240" t="s">
        <v>223</v>
      </c>
      <c r="S1240" t="s">
        <v>223</v>
      </c>
    </row>
    <row r="1241" spans="1:19" ht="14.45" customHeight="1" x14ac:dyDescent="0.25">
      <c r="A1241" t="s">
        <v>70</v>
      </c>
      <c r="B1241" t="str">
        <f>VLOOKUP(D1241,'Plateformes multimodales'!A:I,9,FALSE)</f>
        <v>France</v>
      </c>
      <c r="C1241" s="6">
        <f>VLOOKUP(D1241,'Plateformes multimodales'!A:E,5,FALSE)</f>
        <v>76</v>
      </c>
      <c r="D1241" s="9" t="s">
        <v>337</v>
      </c>
      <c r="E1241" t="str">
        <f>VLOOKUP(D1241,'Plateformes multimodales'!A:B,2,FALSE)</f>
        <v>Le Havre Terminal Exploitation</v>
      </c>
      <c r="F1241" t="str">
        <f>VLOOKUP(H1241,'Plateformes multimodales'!A:I,9,FALSE)</f>
        <v>France</v>
      </c>
      <c r="G1241" s="6">
        <f>VLOOKUP(H1241,'Plateformes multimodales'!A:I,5,FALSE)</f>
        <v>69</v>
      </c>
      <c r="H1241" s="9" t="s">
        <v>518</v>
      </c>
      <c r="I1241" s="9" t="str">
        <f>VLOOKUP(H1241,'Plateformes multimodales'!A:B,2,FALSE)</f>
        <v>CMA CGM</v>
      </c>
      <c r="K1241" s="6" t="s">
        <v>17</v>
      </c>
      <c r="L1241" s="20">
        <v>0.60416666666666663</v>
      </c>
      <c r="M1241" s="6" t="s">
        <v>19</v>
      </c>
      <c r="N1241" s="20">
        <v>0.25</v>
      </c>
      <c r="O1241" t="s">
        <v>223</v>
      </c>
      <c r="P1241" t="s">
        <v>495</v>
      </c>
      <c r="Q1241" t="s">
        <v>223</v>
      </c>
      <c r="R1241" t="s">
        <v>223</v>
      </c>
      <c r="S1241" t="s">
        <v>223</v>
      </c>
    </row>
    <row r="1242" spans="1:19" ht="14.45" customHeight="1" x14ac:dyDescent="0.25">
      <c r="A1242" t="s">
        <v>70</v>
      </c>
      <c r="B1242" t="str">
        <f>VLOOKUP(D1242,'Plateformes multimodales'!A:I,9,FALSE)</f>
        <v>France</v>
      </c>
      <c r="C1242" s="6">
        <f>VLOOKUP(D1242,'Plateformes multimodales'!A:E,5,FALSE)</f>
        <v>76</v>
      </c>
      <c r="D1242" s="9" t="s">
        <v>337</v>
      </c>
      <c r="E1242" t="str">
        <f>VLOOKUP(D1242,'Plateformes multimodales'!A:B,2,FALSE)</f>
        <v>Le Havre Terminal Exploitation</v>
      </c>
      <c r="F1242" t="str">
        <f>VLOOKUP(H1242,'Plateformes multimodales'!A:I,9,FALSE)</f>
        <v>France</v>
      </c>
      <c r="G1242" s="6">
        <f>VLOOKUP(H1242,'Plateformes multimodales'!A:I,5,FALSE)</f>
        <v>13</v>
      </c>
      <c r="H1242" s="9" t="s">
        <v>398</v>
      </c>
      <c r="I1242" s="9" t="str">
        <f>VLOOKUP(H1242,'Plateformes multimodales'!A:B,2,FALSE)</f>
        <v>Grand port maritime de Marseille (GPMM)</v>
      </c>
      <c r="K1242" s="6" t="s">
        <v>15</v>
      </c>
      <c r="L1242" s="20">
        <v>0.60416666666666663</v>
      </c>
      <c r="M1242" s="6" t="s">
        <v>18</v>
      </c>
      <c r="N1242" s="20">
        <v>0.625</v>
      </c>
      <c r="O1242" t="s">
        <v>223</v>
      </c>
      <c r="P1242" t="s">
        <v>495</v>
      </c>
      <c r="Q1242" t="s">
        <v>223</v>
      </c>
      <c r="R1242" t="s">
        <v>223</v>
      </c>
      <c r="S1242" t="s">
        <v>223</v>
      </c>
    </row>
    <row r="1243" spans="1:19" ht="14.45" customHeight="1" x14ac:dyDescent="0.25">
      <c r="A1243" t="s">
        <v>70</v>
      </c>
      <c r="B1243" t="str">
        <f>VLOOKUP(D1243,'Plateformes multimodales'!A:I,9,FALSE)</f>
        <v>France</v>
      </c>
      <c r="C1243" s="6">
        <f>VLOOKUP(D1243,'Plateformes multimodales'!A:E,5,FALSE)</f>
        <v>76</v>
      </c>
      <c r="D1243" s="9" t="s">
        <v>337</v>
      </c>
      <c r="E1243" t="str">
        <f>VLOOKUP(D1243,'Plateformes multimodales'!A:B,2,FALSE)</f>
        <v>Le Havre Terminal Exploitation</v>
      </c>
      <c r="F1243" t="str">
        <f>VLOOKUP(H1243,'Plateformes multimodales'!A:I,9,FALSE)</f>
        <v>France</v>
      </c>
      <c r="G1243" s="6">
        <f>VLOOKUP(H1243,'Plateformes multimodales'!A:I,5,FALSE)</f>
        <v>13</v>
      </c>
      <c r="H1243" s="9" t="s">
        <v>398</v>
      </c>
      <c r="I1243" s="9" t="str">
        <f>VLOOKUP(H1243,'Plateformes multimodales'!A:B,2,FALSE)</f>
        <v>Grand port maritime de Marseille (GPMM)</v>
      </c>
      <c r="K1243" s="6" t="s">
        <v>16</v>
      </c>
      <c r="L1243" s="20">
        <v>0.60416666666666663</v>
      </c>
      <c r="M1243" s="6" t="s">
        <v>17</v>
      </c>
      <c r="N1243" s="20">
        <v>0.625</v>
      </c>
      <c r="O1243" t="s">
        <v>223</v>
      </c>
      <c r="P1243" t="s">
        <v>495</v>
      </c>
      <c r="Q1243" t="s">
        <v>223</v>
      </c>
      <c r="R1243" t="s">
        <v>223</v>
      </c>
      <c r="S1243" t="s">
        <v>223</v>
      </c>
    </row>
    <row r="1244" spans="1:19" ht="14.45" customHeight="1" x14ac:dyDescent="0.25">
      <c r="A1244" t="s">
        <v>70</v>
      </c>
      <c r="B1244" t="str">
        <f>VLOOKUP(D1244,'Plateformes multimodales'!A:I,9,FALSE)</f>
        <v>France</v>
      </c>
      <c r="C1244" s="6">
        <f>VLOOKUP(D1244,'Plateformes multimodales'!A:E,5,FALSE)</f>
        <v>76</v>
      </c>
      <c r="D1244" s="9" t="s">
        <v>337</v>
      </c>
      <c r="E1244" t="str">
        <f>VLOOKUP(D1244,'Plateformes multimodales'!A:B,2,FALSE)</f>
        <v>Le Havre Terminal Exploitation</v>
      </c>
      <c r="F1244" t="str">
        <f>VLOOKUP(H1244,'Plateformes multimodales'!A:I,9,FALSE)</f>
        <v>France</v>
      </c>
      <c r="G1244" s="6">
        <f>VLOOKUP(H1244,'Plateformes multimodales'!A:I,5,FALSE)</f>
        <v>13</v>
      </c>
      <c r="H1244" s="9" t="s">
        <v>398</v>
      </c>
      <c r="I1244" s="9" t="str">
        <f>VLOOKUP(H1244,'Plateformes multimodales'!A:B,2,FALSE)</f>
        <v>Grand port maritime de Marseille (GPMM)</v>
      </c>
      <c r="K1244" s="6" t="s">
        <v>19</v>
      </c>
      <c r="L1244" s="20">
        <v>0.60416666666666663</v>
      </c>
      <c r="M1244" s="6" t="s">
        <v>19</v>
      </c>
      <c r="N1244" s="20">
        <v>0.625</v>
      </c>
      <c r="O1244" t="s">
        <v>223</v>
      </c>
      <c r="P1244" t="s">
        <v>495</v>
      </c>
      <c r="Q1244" t="s">
        <v>223</v>
      </c>
      <c r="R1244" t="s">
        <v>223</v>
      </c>
      <c r="S1244" t="s">
        <v>223</v>
      </c>
    </row>
    <row r="1245" spans="1:19" ht="14.45" customHeight="1" x14ac:dyDescent="0.25">
      <c r="A1245" t="s">
        <v>70</v>
      </c>
      <c r="B1245" t="str">
        <f>VLOOKUP(D1245,'Plateformes multimodales'!A:I,9,FALSE)</f>
        <v>France</v>
      </c>
      <c r="C1245" s="6">
        <f>VLOOKUP(D1245,'Plateformes multimodales'!A:E,5,FALSE)</f>
        <v>76</v>
      </c>
      <c r="D1245" s="9" t="s">
        <v>337</v>
      </c>
      <c r="E1245" t="str">
        <f>VLOOKUP(D1245,'Plateformes multimodales'!A:B,2,FALSE)</f>
        <v>Le Havre Terminal Exploitation</v>
      </c>
      <c r="F1245" t="str">
        <f>VLOOKUP(H1245,'Plateformes multimodales'!A:I,9,FALSE)</f>
        <v>France</v>
      </c>
      <c r="G1245" s="6">
        <f>VLOOKUP(H1245,'Plateformes multimodales'!A:I,5,FALSE)</f>
        <v>13</v>
      </c>
      <c r="H1245" s="9" t="s">
        <v>398</v>
      </c>
      <c r="I1245" s="9" t="str">
        <f>VLOOKUP(H1245,'Plateformes multimodales'!A:B,2,FALSE)</f>
        <v>Grand port maritime de Marseille (GPMM)</v>
      </c>
      <c r="K1245" s="6" t="s">
        <v>18</v>
      </c>
      <c r="L1245" s="20">
        <v>0.60416666666666663</v>
      </c>
      <c r="M1245" s="6" t="s">
        <v>18</v>
      </c>
      <c r="N1245" s="20">
        <v>0.625</v>
      </c>
      <c r="O1245" t="s">
        <v>223</v>
      </c>
      <c r="P1245" t="s">
        <v>495</v>
      </c>
      <c r="Q1245" t="s">
        <v>223</v>
      </c>
      <c r="R1245" t="s">
        <v>223</v>
      </c>
      <c r="S1245" t="s">
        <v>223</v>
      </c>
    </row>
    <row r="1246" spans="1:19" ht="14.45" customHeight="1" x14ac:dyDescent="0.25">
      <c r="A1246" t="s">
        <v>70</v>
      </c>
      <c r="B1246" t="str">
        <f>VLOOKUP(D1246,'Plateformes multimodales'!A:I,9,FALSE)</f>
        <v>France</v>
      </c>
      <c r="C1246" s="6">
        <f>VLOOKUP(D1246,'Plateformes multimodales'!A:E,5,FALSE)</f>
        <v>76</v>
      </c>
      <c r="D1246" s="9" t="s">
        <v>337</v>
      </c>
      <c r="E1246" t="str">
        <f>VLOOKUP(D1246,'Plateformes multimodales'!A:B,2,FALSE)</f>
        <v>Le Havre Terminal Exploitation</v>
      </c>
      <c r="F1246" t="str">
        <f>VLOOKUP(H1246,'Plateformes multimodales'!A:I,9,FALSE)</f>
        <v>France</v>
      </c>
      <c r="G1246" s="6">
        <f>VLOOKUP(H1246,'Plateformes multimodales'!A:I,5,FALSE)</f>
        <v>13</v>
      </c>
      <c r="H1246" s="9" t="s">
        <v>398</v>
      </c>
      <c r="I1246" s="9" t="str">
        <f>VLOOKUP(H1246,'Plateformes multimodales'!A:B,2,FALSE)</f>
        <v>Grand port maritime de Marseille (GPMM)</v>
      </c>
      <c r="K1246" s="6" t="s">
        <v>17</v>
      </c>
      <c r="L1246" s="20">
        <v>0.60416666666666663</v>
      </c>
      <c r="M1246" s="6" t="s">
        <v>17</v>
      </c>
      <c r="N1246" s="20">
        <v>0.625</v>
      </c>
      <c r="O1246" t="s">
        <v>223</v>
      </c>
      <c r="P1246" t="s">
        <v>495</v>
      </c>
      <c r="Q1246" t="s">
        <v>223</v>
      </c>
      <c r="R1246" t="s">
        <v>223</v>
      </c>
      <c r="S1246" t="s">
        <v>223</v>
      </c>
    </row>
    <row r="1247" spans="1:19" ht="14.45" customHeight="1" x14ac:dyDescent="0.25">
      <c r="A1247" t="s">
        <v>70</v>
      </c>
      <c r="B1247" t="str">
        <f>VLOOKUP(D1247,'Plateformes multimodales'!A:I,9,FALSE)</f>
        <v>France</v>
      </c>
      <c r="C1247" s="6">
        <f>VLOOKUP(D1247,'Plateformes multimodales'!A:E,5,FALSE)</f>
        <v>76</v>
      </c>
      <c r="D1247" s="9" t="s">
        <v>337</v>
      </c>
      <c r="E1247" t="str">
        <f>VLOOKUP(D1247,'Plateformes multimodales'!A:B,2,FALSE)</f>
        <v>Le Havre Terminal Exploitation</v>
      </c>
      <c r="F1247" t="str">
        <f>VLOOKUP(H1247,'Plateformes multimodales'!A:I,9,FALSE)</f>
        <v>France</v>
      </c>
      <c r="G1247" s="6">
        <f>VLOOKUP(H1247,'Plateformes multimodales'!A:I,5,FALSE)</f>
        <v>63</v>
      </c>
      <c r="H1247" s="9" t="s">
        <v>139</v>
      </c>
      <c r="I1247" s="9" t="str">
        <f>VLOOKUP(H1247,'Plateformes multimodales'!A:B,2,FALSE)</f>
        <v>Naviland Cargo</v>
      </c>
      <c r="K1247" s="6" t="s">
        <v>15</v>
      </c>
      <c r="L1247" s="20">
        <v>0.60416666666666663</v>
      </c>
      <c r="M1247" s="6" t="s">
        <v>16</v>
      </c>
      <c r="N1247" s="20">
        <v>0.4375</v>
      </c>
      <c r="O1247" t="s">
        <v>223</v>
      </c>
      <c r="P1247" t="s">
        <v>495</v>
      </c>
      <c r="Q1247" t="s">
        <v>223</v>
      </c>
      <c r="R1247" t="s">
        <v>223</v>
      </c>
      <c r="S1247" t="s">
        <v>223</v>
      </c>
    </row>
    <row r="1248" spans="1:19" ht="14.45" customHeight="1" x14ac:dyDescent="0.25">
      <c r="A1248" t="s">
        <v>70</v>
      </c>
      <c r="B1248" t="str">
        <f>VLOOKUP(D1248,'Plateformes multimodales'!A:I,9,FALSE)</f>
        <v>France</v>
      </c>
      <c r="C1248" s="6">
        <f>VLOOKUP(D1248,'Plateformes multimodales'!A:E,5,FALSE)</f>
        <v>76</v>
      </c>
      <c r="D1248" s="9" t="s">
        <v>337</v>
      </c>
      <c r="E1248" t="str">
        <f>VLOOKUP(D1248,'Plateformes multimodales'!A:B,2,FALSE)</f>
        <v>Le Havre Terminal Exploitation</v>
      </c>
      <c r="F1248" t="str">
        <f>VLOOKUP(H1248,'Plateformes multimodales'!A:I,9,FALSE)</f>
        <v>France</v>
      </c>
      <c r="G1248" s="6">
        <f>VLOOKUP(H1248,'Plateformes multimodales'!A:I,5,FALSE)</f>
        <v>63</v>
      </c>
      <c r="H1248" s="9" t="s">
        <v>139</v>
      </c>
      <c r="I1248" s="9" t="str">
        <f>VLOOKUP(H1248,'Plateformes multimodales'!A:B,2,FALSE)</f>
        <v>Naviland Cargo</v>
      </c>
      <c r="K1248" s="6" t="s">
        <v>16</v>
      </c>
      <c r="L1248" s="20">
        <v>0.60416666666666663</v>
      </c>
      <c r="M1248" s="6" t="s">
        <v>19</v>
      </c>
      <c r="N1248" s="20">
        <v>0.4375</v>
      </c>
      <c r="O1248" t="s">
        <v>223</v>
      </c>
      <c r="P1248" t="s">
        <v>495</v>
      </c>
      <c r="Q1248" t="s">
        <v>223</v>
      </c>
      <c r="R1248" t="s">
        <v>223</v>
      </c>
      <c r="S1248" t="s">
        <v>223</v>
      </c>
    </row>
    <row r="1249" spans="1:19" ht="14.45" customHeight="1" x14ac:dyDescent="0.25">
      <c r="A1249" t="s">
        <v>70</v>
      </c>
      <c r="B1249" t="str">
        <f>VLOOKUP(D1249,'Plateformes multimodales'!A:I,9,FALSE)</f>
        <v>France</v>
      </c>
      <c r="C1249" s="6">
        <f>VLOOKUP(D1249,'Plateformes multimodales'!A:E,5,FALSE)</f>
        <v>76</v>
      </c>
      <c r="D1249" s="9" t="s">
        <v>337</v>
      </c>
      <c r="E1249" t="str">
        <f>VLOOKUP(D1249,'Plateformes multimodales'!A:B,2,FALSE)</f>
        <v>Le Havre Terminal Exploitation</v>
      </c>
      <c r="F1249" t="str">
        <f>VLOOKUP(H1249,'Plateformes multimodales'!A:I,9,FALSE)</f>
        <v>France</v>
      </c>
      <c r="G1249" s="6">
        <f>VLOOKUP(H1249,'Plateformes multimodales'!A:I,5,FALSE)</f>
        <v>63</v>
      </c>
      <c r="H1249" s="9" t="s">
        <v>139</v>
      </c>
      <c r="I1249" s="9" t="str">
        <f>VLOOKUP(H1249,'Plateformes multimodales'!A:B,2,FALSE)</f>
        <v>Naviland Cargo</v>
      </c>
      <c r="K1249" s="6" t="s">
        <v>19</v>
      </c>
      <c r="L1249" s="20">
        <v>0.60416666666666663</v>
      </c>
      <c r="M1249" s="6" t="s">
        <v>18</v>
      </c>
      <c r="N1249" s="20">
        <v>0.4375</v>
      </c>
      <c r="O1249" t="s">
        <v>223</v>
      </c>
      <c r="P1249" t="s">
        <v>495</v>
      </c>
      <c r="Q1249" t="s">
        <v>223</v>
      </c>
      <c r="R1249" t="s">
        <v>223</v>
      </c>
      <c r="S1249" t="s">
        <v>223</v>
      </c>
    </row>
    <row r="1250" spans="1:19" ht="14.45" customHeight="1" x14ac:dyDescent="0.25">
      <c r="A1250" t="s">
        <v>70</v>
      </c>
      <c r="B1250" t="str">
        <f>VLOOKUP(D1250,'Plateformes multimodales'!A:I,9,FALSE)</f>
        <v>France</v>
      </c>
      <c r="C1250" s="6">
        <f>VLOOKUP(D1250,'Plateformes multimodales'!A:E,5,FALSE)</f>
        <v>76</v>
      </c>
      <c r="D1250" s="9" t="s">
        <v>337</v>
      </c>
      <c r="E1250" t="str">
        <f>VLOOKUP(D1250,'Plateformes multimodales'!A:B,2,FALSE)</f>
        <v>Le Havre Terminal Exploitation</v>
      </c>
      <c r="F1250" t="str">
        <f>VLOOKUP(H1250,'Plateformes multimodales'!A:I,9,FALSE)</f>
        <v>France</v>
      </c>
      <c r="G1250" s="6">
        <f>VLOOKUP(H1250,'Plateformes multimodales'!A:I,5,FALSE)</f>
        <v>63</v>
      </c>
      <c r="H1250" s="9" t="s">
        <v>139</v>
      </c>
      <c r="I1250" s="9" t="str">
        <f>VLOOKUP(H1250,'Plateformes multimodales'!A:B,2,FALSE)</f>
        <v>Naviland Cargo</v>
      </c>
      <c r="K1250" s="6" t="s">
        <v>18</v>
      </c>
      <c r="L1250" s="20">
        <v>0.60416666666666663</v>
      </c>
      <c r="M1250" s="6" t="s">
        <v>17</v>
      </c>
      <c r="N1250" s="20">
        <v>0.4375</v>
      </c>
      <c r="O1250" t="s">
        <v>223</v>
      </c>
      <c r="P1250" t="s">
        <v>495</v>
      </c>
      <c r="Q1250" t="s">
        <v>223</v>
      </c>
      <c r="R1250" t="s">
        <v>223</v>
      </c>
      <c r="S1250" t="s">
        <v>223</v>
      </c>
    </row>
    <row r="1251" spans="1:19" ht="14.45" customHeight="1" x14ac:dyDescent="0.25">
      <c r="A1251" t="s">
        <v>70</v>
      </c>
      <c r="B1251" t="str">
        <f>VLOOKUP(D1251,'Plateformes multimodales'!A:I,9,FALSE)</f>
        <v>France</v>
      </c>
      <c r="C1251" s="6">
        <f>VLOOKUP(D1251,'Plateformes multimodales'!A:E,5,FALSE)</f>
        <v>76</v>
      </c>
      <c r="D1251" s="9" t="s">
        <v>337</v>
      </c>
      <c r="E1251" t="str">
        <f>VLOOKUP(D1251,'Plateformes multimodales'!A:B,2,FALSE)</f>
        <v>Le Havre Terminal Exploitation</v>
      </c>
      <c r="F1251" t="str">
        <f>VLOOKUP(H1251,'Plateformes multimodales'!A:I,9,FALSE)</f>
        <v>France</v>
      </c>
      <c r="G1251" s="6">
        <f>VLOOKUP(H1251,'Plateformes multimodales'!A:I,5,FALSE)</f>
        <v>63</v>
      </c>
      <c r="H1251" s="9" t="s">
        <v>139</v>
      </c>
      <c r="I1251" s="9" t="str">
        <f>VLOOKUP(H1251,'Plateformes multimodales'!A:B,2,FALSE)</f>
        <v>Naviland Cargo</v>
      </c>
      <c r="K1251" s="6" t="s">
        <v>17</v>
      </c>
      <c r="L1251" s="20">
        <v>0.60416666666666663</v>
      </c>
      <c r="M1251" s="6" t="s">
        <v>19</v>
      </c>
      <c r="N1251" s="20">
        <v>0.25</v>
      </c>
      <c r="O1251" t="s">
        <v>223</v>
      </c>
      <c r="P1251" t="s">
        <v>495</v>
      </c>
      <c r="Q1251" t="s">
        <v>223</v>
      </c>
      <c r="R1251" t="s">
        <v>223</v>
      </c>
      <c r="S1251" t="s">
        <v>223</v>
      </c>
    </row>
    <row r="1252" spans="1:19" ht="14.45" customHeight="1" x14ac:dyDescent="0.25">
      <c r="A1252" t="s">
        <v>70</v>
      </c>
      <c r="B1252" t="str">
        <f>VLOOKUP(D1252,'Plateformes multimodales'!A:I,9,FALSE)</f>
        <v>France</v>
      </c>
      <c r="C1252" s="6">
        <f>VLOOKUP(D1252,'Plateformes multimodales'!A:E,5,FALSE)</f>
        <v>76</v>
      </c>
      <c r="D1252" s="9" t="s">
        <v>337</v>
      </c>
      <c r="E1252" t="str">
        <f>VLOOKUP(D1252,'Plateformes multimodales'!A:B,2,FALSE)</f>
        <v>Le Havre Terminal Exploitation</v>
      </c>
      <c r="F1252" t="str">
        <f>VLOOKUP(H1252,'Plateformes multimodales'!A:I,9,FALSE)</f>
        <v>France</v>
      </c>
      <c r="G1252" s="6">
        <f>VLOOKUP(H1252,'Plateformes multimodales'!A:I,5,FALSE)</f>
        <v>37</v>
      </c>
      <c r="H1252" s="9" t="s">
        <v>302</v>
      </c>
      <c r="I1252" s="9" t="str">
        <f>VLOOKUP(H1252,'Plateformes multimodales'!A:B,2,FALSE)</f>
        <v>Naviland Cargo</v>
      </c>
      <c r="K1252" s="6" t="s">
        <v>15</v>
      </c>
      <c r="L1252" s="20">
        <v>0.54166666666666663</v>
      </c>
      <c r="M1252" s="6" t="s">
        <v>16</v>
      </c>
      <c r="N1252" s="20">
        <v>0.25</v>
      </c>
      <c r="O1252" t="s">
        <v>223</v>
      </c>
      <c r="P1252" t="s">
        <v>495</v>
      </c>
      <c r="Q1252" t="s">
        <v>223</v>
      </c>
      <c r="R1252" t="s">
        <v>223</v>
      </c>
      <c r="S1252" t="s">
        <v>223</v>
      </c>
    </row>
    <row r="1253" spans="1:19" ht="14.45" customHeight="1" x14ac:dyDescent="0.25">
      <c r="A1253" t="s">
        <v>70</v>
      </c>
      <c r="B1253" t="str">
        <f>VLOOKUP(D1253,'Plateformes multimodales'!A:I,9,FALSE)</f>
        <v>France</v>
      </c>
      <c r="C1253" s="6">
        <f>VLOOKUP(D1253,'Plateformes multimodales'!A:E,5,FALSE)</f>
        <v>76</v>
      </c>
      <c r="D1253" s="9" t="s">
        <v>337</v>
      </c>
      <c r="E1253" t="str">
        <f>VLOOKUP(D1253,'Plateformes multimodales'!A:B,2,FALSE)</f>
        <v>Le Havre Terminal Exploitation</v>
      </c>
      <c r="F1253" t="str">
        <f>VLOOKUP(H1253,'Plateformes multimodales'!A:I,9,FALSE)</f>
        <v>France</v>
      </c>
      <c r="G1253" s="6">
        <f>VLOOKUP(H1253,'Plateformes multimodales'!A:I,5,FALSE)</f>
        <v>37</v>
      </c>
      <c r="H1253" s="9" t="s">
        <v>302</v>
      </c>
      <c r="I1253" s="9" t="str">
        <f>VLOOKUP(H1253,'Plateformes multimodales'!A:B,2,FALSE)</f>
        <v>Naviland Cargo</v>
      </c>
      <c r="K1253" s="6" t="s">
        <v>16</v>
      </c>
      <c r="L1253" s="20">
        <v>0.54166666666666663</v>
      </c>
      <c r="M1253" s="6" t="s">
        <v>19</v>
      </c>
      <c r="N1253" s="20">
        <v>0.25</v>
      </c>
      <c r="O1253" t="s">
        <v>223</v>
      </c>
      <c r="P1253" t="s">
        <v>495</v>
      </c>
      <c r="Q1253" t="s">
        <v>223</v>
      </c>
      <c r="R1253" t="s">
        <v>223</v>
      </c>
      <c r="S1253" t="s">
        <v>223</v>
      </c>
    </row>
    <row r="1254" spans="1:19" ht="14.45" customHeight="1" x14ac:dyDescent="0.25">
      <c r="A1254" t="s">
        <v>70</v>
      </c>
      <c r="B1254" t="str">
        <f>VLOOKUP(D1254,'Plateformes multimodales'!A:I,9,FALSE)</f>
        <v>France</v>
      </c>
      <c r="C1254" s="6">
        <f>VLOOKUP(D1254,'Plateformes multimodales'!A:E,5,FALSE)</f>
        <v>76</v>
      </c>
      <c r="D1254" s="9" t="s">
        <v>337</v>
      </c>
      <c r="E1254" t="str">
        <f>VLOOKUP(D1254,'Plateformes multimodales'!A:B,2,FALSE)</f>
        <v>Le Havre Terminal Exploitation</v>
      </c>
      <c r="F1254" t="str">
        <f>VLOOKUP(H1254,'Plateformes multimodales'!A:I,9,FALSE)</f>
        <v>France</v>
      </c>
      <c r="G1254" s="6">
        <f>VLOOKUP(H1254,'Plateformes multimodales'!A:I,5,FALSE)</f>
        <v>37</v>
      </c>
      <c r="H1254" s="9" t="s">
        <v>302</v>
      </c>
      <c r="I1254" s="9" t="str">
        <f>VLOOKUP(H1254,'Plateformes multimodales'!A:B,2,FALSE)</f>
        <v>Naviland Cargo</v>
      </c>
      <c r="K1254" s="6" t="s">
        <v>19</v>
      </c>
      <c r="L1254" s="20">
        <v>0.54166666666666663</v>
      </c>
      <c r="M1254" s="6" t="s">
        <v>18</v>
      </c>
      <c r="N1254" s="20">
        <v>0.25</v>
      </c>
      <c r="O1254" t="s">
        <v>223</v>
      </c>
      <c r="P1254" t="s">
        <v>495</v>
      </c>
      <c r="Q1254" t="s">
        <v>223</v>
      </c>
      <c r="R1254" t="s">
        <v>223</v>
      </c>
      <c r="S1254" t="s">
        <v>223</v>
      </c>
    </row>
    <row r="1255" spans="1:19" ht="14.45" customHeight="1" x14ac:dyDescent="0.25">
      <c r="A1255" t="s">
        <v>70</v>
      </c>
      <c r="B1255" t="str">
        <f>VLOOKUP(D1255,'Plateformes multimodales'!A:I,9,FALSE)</f>
        <v>France</v>
      </c>
      <c r="C1255" s="6">
        <f>VLOOKUP(D1255,'Plateformes multimodales'!A:E,5,FALSE)</f>
        <v>76</v>
      </c>
      <c r="D1255" s="9" t="s">
        <v>337</v>
      </c>
      <c r="E1255" t="str">
        <f>VLOOKUP(D1255,'Plateformes multimodales'!A:B,2,FALSE)</f>
        <v>Le Havre Terminal Exploitation</v>
      </c>
      <c r="F1255" t="str">
        <f>VLOOKUP(H1255,'Plateformes multimodales'!A:I,9,FALSE)</f>
        <v>France</v>
      </c>
      <c r="G1255" s="6">
        <f>VLOOKUP(H1255,'Plateformes multimodales'!A:I,5,FALSE)</f>
        <v>37</v>
      </c>
      <c r="H1255" s="9" t="s">
        <v>302</v>
      </c>
      <c r="I1255" s="9" t="str">
        <f>VLOOKUP(H1255,'Plateformes multimodales'!A:B,2,FALSE)</f>
        <v>Naviland Cargo</v>
      </c>
      <c r="K1255" s="6" t="s">
        <v>18</v>
      </c>
      <c r="L1255" s="20">
        <v>0.54166666666666663</v>
      </c>
      <c r="M1255" s="6" t="s">
        <v>17</v>
      </c>
      <c r="N1255" s="20">
        <v>0.25</v>
      </c>
      <c r="O1255" t="s">
        <v>223</v>
      </c>
      <c r="P1255" t="s">
        <v>495</v>
      </c>
      <c r="Q1255" t="s">
        <v>223</v>
      </c>
      <c r="R1255" t="s">
        <v>223</v>
      </c>
      <c r="S1255" t="s">
        <v>223</v>
      </c>
    </row>
    <row r="1256" spans="1:19" ht="14.45" customHeight="1" x14ac:dyDescent="0.25">
      <c r="A1256" t="s">
        <v>70</v>
      </c>
      <c r="B1256" t="str">
        <f>VLOOKUP(D1256,'Plateformes multimodales'!A:I,9,FALSE)</f>
        <v>France</v>
      </c>
      <c r="C1256" s="6">
        <f>VLOOKUP(D1256,'Plateformes multimodales'!A:E,5,FALSE)</f>
        <v>76</v>
      </c>
      <c r="D1256" s="9" t="s">
        <v>337</v>
      </c>
      <c r="E1256" t="str">
        <f>VLOOKUP(D1256,'Plateformes multimodales'!A:B,2,FALSE)</f>
        <v>Le Havre Terminal Exploitation</v>
      </c>
      <c r="F1256" t="str">
        <f>VLOOKUP(H1256,'Plateformes multimodales'!A:I,9,FALSE)</f>
        <v>France</v>
      </c>
      <c r="G1256" s="6">
        <f>VLOOKUP(H1256,'Plateformes multimodales'!A:I,5,FALSE)</f>
        <v>37</v>
      </c>
      <c r="H1256" s="9" t="s">
        <v>302</v>
      </c>
      <c r="I1256" s="9" t="str">
        <f>VLOOKUP(H1256,'Plateformes multimodales'!A:B,2,FALSE)</f>
        <v>Naviland Cargo</v>
      </c>
      <c r="K1256" s="6" t="s">
        <v>17</v>
      </c>
      <c r="L1256" s="20">
        <v>0.54166666666666663</v>
      </c>
      <c r="M1256" s="6" t="s">
        <v>19</v>
      </c>
      <c r="N1256" s="20">
        <v>0.25</v>
      </c>
      <c r="O1256" t="s">
        <v>223</v>
      </c>
      <c r="P1256" t="s">
        <v>495</v>
      </c>
      <c r="Q1256" t="s">
        <v>223</v>
      </c>
      <c r="R1256" t="s">
        <v>223</v>
      </c>
      <c r="S1256" t="s">
        <v>223</v>
      </c>
    </row>
    <row r="1257" spans="1:19" ht="14.45" customHeight="1" x14ac:dyDescent="0.25">
      <c r="A1257" t="s">
        <v>70</v>
      </c>
      <c r="B1257" t="str">
        <f>VLOOKUP(D1257,'Plateformes multimodales'!A:I,9,FALSE)</f>
        <v>France</v>
      </c>
      <c r="C1257" s="6">
        <f>VLOOKUP(D1257,'Plateformes multimodales'!A:E,5,FALSE)</f>
        <v>76</v>
      </c>
      <c r="D1257" s="9" t="s">
        <v>337</v>
      </c>
      <c r="E1257" t="str">
        <f>VLOOKUP(D1257,'Plateformes multimodales'!A:B,2,FALSE)</f>
        <v>Le Havre Terminal Exploitation</v>
      </c>
      <c r="F1257" t="str">
        <f>VLOOKUP(H1257,'Plateformes multimodales'!A:I,9,FALSE)</f>
        <v>France</v>
      </c>
      <c r="G1257" s="6">
        <f>VLOOKUP(H1257,'Plateformes multimodales'!A:I,5,FALSE)</f>
        <v>67</v>
      </c>
      <c r="H1257" s="9" t="s">
        <v>298</v>
      </c>
      <c r="I1257" s="9" t="str">
        <f>VLOOKUP(H1257,'Plateformes multimodales'!A:B,2,FALSE)</f>
        <v>Naviland Cargo</v>
      </c>
      <c r="K1257" s="6" t="s">
        <v>15</v>
      </c>
      <c r="L1257" s="20">
        <v>0.60416666666666663</v>
      </c>
      <c r="M1257" s="6" t="s">
        <v>19</v>
      </c>
      <c r="N1257" s="20">
        <v>0.3125</v>
      </c>
      <c r="O1257" t="s">
        <v>223</v>
      </c>
      <c r="P1257" t="s">
        <v>495</v>
      </c>
      <c r="Q1257" t="s">
        <v>223</v>
      </c>
      <c r="R1257" t="s">
        <v>223</v>
      </c>
      <c r="S1257" t="s">
        <v>223</v>
      </c>
    </row>
    <row r="1258" spans="1:19" ht="14.45" customHeight="1" x14ac:dyDescent="0.25">
      <c r="A1258" t="s">
        <v>70</v>
      </c>
      <c r="B1258" t="str">
        <f>VLOOKUP(D1258,'Plateformes multimodales'!A:I,9,FALSE)</f>
        <v>France</v>
      </c>
      <c r="C1258" s="6">
        <f>VLOOKUP(D1258,'Plateformes multimodales'!A:E,5,FALSE)</f>
        <v>76</v>
      </c>
      <c r="D1258" s="9" t="s">
        <v>337</v>
      </c>
      <c r="E1258" t="str">
        <f>VLOOKUP(D1258,'Plateformes multimodales'!A:B,2,FALSE)</f>
        <v>Le Havre Terminal Exploitation</v>
      </c>
      <c r="F1258" t="str">
        <f>VLOOKUP(H1258,'Plateformes multimodales'!A:I,9,FALSE)</f>
        <v>France</v>
      </c>
      <c r="G1258" s="6">
        <f>VLOOKUP(H1258,'Plateformes multimodales'!A:I,5,FALSE)</f>
        <v>67</v>
      </c>
      <c r="H1258" s="9" t="s">
        <v>298</v>
      </c>
      <c r="I1258" s="9" t="str">
        <f>VLOOKUP(H1258,'Plateformes multimodales'!A:B,2,FALSE)</f>
        <v>Naviland Cargo</v>
      </c>
      <c r="K1258" s="6" t="s">
        <v>16</v>
      </c>
      <c r="L1258" s="20">
        <v>0.60416666666666663</v>
      </c>
      <c r="M1258" s="6" t="s">
        <v>18</v>
      </c>
      <c r="N1258" s="20">
        <v>0.3125</v>
      </c>
      <c r="O1258" t="s">
        <v>223</v>
      </c>
      <c r="P1258" t="s">
        <v>495</v>
      </c>
      <c r="Q1258" t="s">
        <v>223</v>
      </c>
      <c r="R1258" t="s">
        <v>223</v>
      </c>
      <c r="S1258" t="s">
        <v>223</v>
      </c>
    </row>
    <row r="1259" spans="1:19" ht="14.45" customHeight="1" x14ac:dyDescent="0.25">
      <c r="A1259" t="s">
        <v>70</v>
      </c>
      <c r="B1259" t="str">
        <f>VLOOKUP(D1259,'Plateformes multimodales'!A:I,9,FALSE)</f>
        <v>France</v>
      </c>
      <c r="C1259" s="6">
        <f>VLOOKUP(D1259,'Plateformes multimodales'!A:E,5,FALSE)</f>
        <v>76</v>
      </c>
      <c r="D1259" s="9" t="s">
        <v>337</v>
      </c>
      <c r="E1259" t="str">
        <f>VLOOKUP(D1259,'Plateformes multimodales'!A:B,2,FALSE)</f>
        <v>Le Havre Terminal Exploitation</v>
      </c>
      <c r="F1259" t="str">
        <f>VLOOKUP(H1259,'Plateformes multimodales'!A:I,9,FALSE)</f>
        <v>France</v>
      </c>
      <c r="G1259" s="6">
        <f>VLOOKUP(H1259,'Plateformes multimodales'!A:I,5,FALSE)</f>
        <v>67</v>
      </c>
      <c r="H1259" s="9" t="s">
        <v>298</v>
      </c>
      <c r="I1259" s="9" t="str">
        <f>VLOOKUP(H1259,'Plateformes multimodales'!A:B,2,FALSE)</f>
        <v>Naviland Cargo</v>
      </c>
      <c r="K1259" s="6" t="s">
        <v>19</v>
      </c>
      <c r="L1259" s="20">
        <v>0.60416666666666663</v>
      </c>
      <c r="M1259" s="6" t="s">
        <v>17</v>
      </c>
      <c r="N1259" s="20">
        <v>0.30208333333333331</v>
      </c>
      <c r="O1259" t="s">
        <v>223</v>
      </c>
      <c r="P1259" t="s">
        <v>495</v>
      </c>
      <c r="Q1259" t="s">
        <v>223</v>
      </c>
      <c r="R1259" t="s">
        <v>223</v>
      </c>
      <c r="S1259" t="s">
        <v>223</v>
      </c>
    </row>
    <row r="1260" spans="1:19" ht="14.45" customHeight="1" x14ac:dyDescent="0.25">
      <c r="A1260" t="s">
        <v>70</v>
      </c>
      <c r="B1260" t="str">
        <f>VLOOKUP(D1260,'Plateformes multimodales'!A:I,9,FALSE)</f>
        <v>France</v>
      </c>
      <c r="C1260" s="6">
        <f>VLOOKUP(D1260,'Plateformes multimodales'!A:E,5,FALSE)</f>
        <v>76</v>
      </c>
      <c r="D1260" s="9" t="s">
        <v>337</v>
      </c>
      <c r="E1260" t="str">
        <f>VLOOKUP(D1260,'Plateformes multimodales'!A:B,2,FALSE)</f>
        <v>Le Havre Terminal Exploitation</v>
      </c>
      <c r="F1260" t="str">
        <f>VLOOKUP(H1260,'Plateformes multimodales'!A:I,9,FALSE)</f>
        <v>France</v>
      </c>
      <c r="G1260" s="6">
        <f>VLOOKUP(H1260,'Plateformes multimodales'!A:I,5,FALSE)</f>
        <v>67</v>
      </c>
      <c r="H1260" s="9" t="s">
        <v>298</v>
      </c>
      <c r="I1260" s="9" t="str">
        <f>VLOOKUP(H1260,'Plateformes multimodales'!A:B,2,FALSE)</f>
        <v>Naviland Cargo</v>
      </c>
      <c r="K1260" s="6" t="s">
        <v>18</v>
      </c>
      <c r="L1260" s="20">
        <v>0.60416666666666663</v>
      </c>
      <c r="M1260" s="6" t="s">
        <v>19</v>
      </c>
      <c r="N1260" s="20">
        <v>0.27083333333333331</v>
      </c>
      <c r="O1260" t="s">
        <v>223</v>
      </c>
      <c r="P1260" t="s">
        <v>495</v>
      </c>
      <c r="Q1260" t="s">
        <v>223</v>
      </c>
      <c r="R1260" t="s">
        <v>223</v>
      </c>
      <c r="S1260" t="s">
        <v>223</v>
      </c>
    </row>
    <row r="1261" spans="1:19" ht="14.45" customHeight="1" x14ac:dyDescent="0.25">
      <c r="A1261" t="s">
        <v>70</v>
      </c>
      <c r="B1261" t="str">
        <f>VLOOKUP(D1261,'Plateformes multimodales'!A:I,9,FALSE)</f>
        <v>France</v>
      </c>
      <c r="C1261" s="6">
        <f>VLOOKUP(D1261,'Plateformes multimodales'!A:E,5,FALSE)</f>
        <v>76</v>
      </c>
      <c r="D1261" s="9" t="s">
        <v>337</v>
      </c>
      <c r="E1261" t="str">
        <f>VLOOKUP(D1261,'Plateformes multimodales'!A:B,2,FALSE)</f>
        <v>Le Havre Terminal Exploitation</v>
      </c>
      <c r="F1261" t="str">
        <f>VLOOKUP(H1261,'Plateformes multimodales'!A:I,9,FALSE)</f>
        <v>France</v>
      </c>
      <c r="G1261" s="6">
        <f>VLOOKUP(H1261,'Plateformes multimodales'!A:I,5,FALSE)</f>
        <v>67</v>
      </c>
      <c r="H1261" s="9" t="s">
        <v>298</v>
      </c>
      <c r="I1261" s="9" t="str">
        <f>VLOOKUP(H1261,'Plateformes multimodales'!A:B,2,FALSE)</f>
        <v>Naviland Cargo</v>
      </c>
      <c r="K1261" s="6" t="s">
        <v>17</v>
      </c>
      <c r="L1261" s="20">
        <v>0.60416666666666663</v>
      </c>
      <c r="M1261" s="6" t="s">
        <v>18</v>
      </c>
      <c r="N1261" s="20">
        <v>0.3125</v>
      </c>
      <c r="O1261" t="s">
        <v>223</v>
      </c>
      <c r="P1261" t="s">
        <v>495</v>
      </c>
      <c r="Q1261" t="s">
        <v>223</v>
      </c>
      <c r="R1261" t="s">
        <v>223</v>
      </c>
      <c r="S1261" t="s">
        <v>223</v>
      </c>
    </row>
    <row r="1262" spans="1:19" ht="14.45" customHeight="1" x14ac:dyDescent="0.25">
      <c r="A1262" t="s">
        <v>70</v>
      </c>
      <c r="B1262" t="str">
        <f>VLOOKUP(D1262,'Plateformes multimodales'!A:I,9,FALSE)</f>
        <v>France</v>
      </c>
      <c r="C1262" s="6">
        <f>VLOOKUP(D1262,'Plateformes multimodales'!A:E,5,FALSE)</f>
        <v>76</v>
      </c>
      <c r="D1262" s="9" t="s">
        <v>337</v>
      </c>
      <c r="E1262" t="str">
        <f>VLOOKUP(D1262,'Plateformes multimodales'!A:B,2,FALSE)</f>
        <v>Le Havre Terminal Exploitation</v>
      </c>
      <c r="F1262" t="str">
        <f>VLOOKUP(H1262,'Plateformes multimodales'!A:I,9,FALSE)</f>
        <v>France</v>
      </c>
      <c r="G1262" s="6">
        <f>VLOOKUP(H1262,'Plateformes multimodales'!A:I,5,FALSE)</f>
        <v>94</v>
      </c>
      <c r="H1262" s="9" t="s">
        <v>253</v>
      </c>
      <c r="I1262" s="9" t="str">
        <f>VLOOKUP(H1262,'Plateformes multimodales'!A:B,2,FALSE)</f>
        <v>Naviland Cargo</v>
      </c>
      <c r="K1262" s="6" t="s">
        <v>15</v>
      </c>
      <c r="L1262" s="20">
        <v>0.54166666666666663</v>
      </c>
      <c r="M1262" s="6" t="s">
        <v>16</v>
      </c>
      <c r="N1262" s="20">
        <v>0.25</v>
      </c>
      <c r="O1262" t="s">
        <v>223</v>
      </c>
      <c r="P1262" t="s">
        <v>495</v>
      </c>
      <c r="Q1262" t="s">
        <v>223</v>
      </c>
      <c r="R1262" t="s">
        <v>223</v>
      </c>
      <c r="S1262" t="s">
        <v>223</v>
      </c>
    </row>
    <row r="1263" spans="1:19" ht="14.45" customHeight="1" x14ac:dyDescent="0.25">
      <c r="A1263" t="s">
        <v>70</v>
      </c>
      <c r="B1263" t="str">
        <f>VLOOKUP(D1263,'Plateformes multimodales'!A:I,9,FALSE)</f>
        <v>France</v>
      </c>
      <c r="C1263" s="6">
        <f>VLOOKUP(D1263,'Plateformes multimodales'!A:E,5,FALSE)</f>
        <v>76</v>
      </c>
      <c r="D1263" s="9" t="s">
        <v>337</v>
      </c>
      <c r="E1263" t="str">
        <f>VLOOKUP(D1263,'Plateformes multimodales'!A:B,2,FALSE)</f>
        <v>Le Havre Terminal Exploitation</v>
      </c>
      <c r="F1263" t="str">
        <f>VLOOKUP(H1263,'Plateformes multimodales'!A:I,9,FALSE)</f>
        <v>France</v>
      </c>
      <c r="G1263" s="6">
        <f>VLOOKUP(H1263,'Plateformes multimodales'!A:I,5,FALSE)</f>
        <v>94</v>
      </c>
      <c r="H1263" s="9" t="s">
        <v>253</v>
      </c>
      <c r="I1263" s="9" t="str">
        <f>VLOOKUP(H1263,'Plateformes multimodales'!A:B,2,FALSE)</f>
        <v>Naviland Cargo</v>
      </c>
      <c r="K1263" s="6" t="s">
        <v>16</v>
      </c>
      <c r="L1263" s="20">
        <v>0.54166666666666663</v>
      </c>
      <c r="M1263" s="6" t="s">
        <v>19</v>
      </c>
      <c r="N1263" s="20">
        <v>0.25</v>
      </c>
      <c r="O1263" t="s">
        <v>223</v>
      </c>
      <c r="P1263" t="s">
        <v>495</v>
      </c>
      <c r="Q1263" t="s">
        <v>223</v>
      </c>
      <c r="R1263" t="s">
        <v>223</v>
      </c>
      <c r="S1263" t="s">
        <v>223</v>
      </c>
    </row>
    <row r="1264" spans="1:19" ht="14.45" customHeight="1" x14ac:dyDescent="0.25">
      <c r="A1264" t="s">
        <v>70</v>
      </c>
      <c r="B1264" t="str">
        <f>VLOOKUP(D1264,'Plateformes multimodales'!A:I,9,FALSE)</f>
        <v>France</v>
      </c>
      <c r="C1264" s="6">
        <f>VLOOKUP(D1264,'Plateformes multimodales'!A:E,5,FALSE)</f>
        <v>76</v>
      </c>
      <c r="D1264" s="9" t="s">
        <v>337</v>
      </c>
      <c r="E1264" t="str">
        <f>VLOOKUP(D1264,'Plateformes multimodales'!A:B,2,FALSE)</f>
        <v>Le Havre Terminal Exploitation</v>
      </c>
      <c r="F1264" t="str">
        <f>VLOOKUP(H1264,'Plateformes multimodales'!A:I,9,FALSE)</f>
        <v>France</v>
      </c>
      <c r="G1264" s="6">
        <f>VLOOKUP(H1264,'Plateformes multimodales'!A:I,5,FALSE)</f>
        <v>94</v>
      </c>
      <c r="H1264" s="9" t="s">
        <v>253</v>
      </c>
      <c r="I1264" s="9" t="str">
        <f>VLOOKUP(H1264,'Plateformes multimodales'!A:B,2,FALSE)</f>
        <v>Naviland Cargo</v>
      </c>
      <c r="K1264" s="6" t="s">
        <v>19</v>
      </c>
      <c r="L1264" s="20">
        <v>0.54166666666666663</v>
      </c>
      <c r="M1264" s="6" t="s">
        <v>18</v>
      </c>
      <c r="N1264" s="20">
        <v>0.25</v>
      </c>
      <c r="O1264" t="s">
        <v>223</v>
      </c>
      <c r="P1264" t="s">
        <v>495</v>
      </c>
      <c r="Q1264" t="s">
        <v>223</v>
      </c>
      <c r="R1264" t="s">
        <v>223</v>
      </c>
      <c r="S1264" t="s">
        <v>223</v>
      </c>
    </row>
    <row r="1265" spans="1:19" ht="14.45" customHeight="1" x14ac:dyDescent="0.25">
      <c r="A1265" t="s">
        <v>70</v>
      </c>
      <c r="B1265" t="str">
        <f>VLOOKUP(D1265,'Plateformes multimodales'!A:I,9,FALSE)</f>
        <v>France</v>
      </c>
      <c r="C1265" s="6">
        <f>VLOOKUP(D1265,'Plateformes multimodales'!A:E,5,FALSE)</f>
        <v>76</v>
      </c>
      <c r="D1265" s="9" t="s">
        <v>337</v>
      </c>
      <c r="E1265" t="str">
        <f>VLOOKUP(D1265,'Plateformes multimodales'!A:B,2,FALSE)</f>
        <v>Le Havre Terminal Exploitation</v>
      </c>
      <c r="F1265" t="str">
        <f>VLOOKUP(H1265,'Plateformes multimodales'!A:I,9,FALSE)</f>
        <v>France</v>
      </c>
      <c r="G1265" s="6">
        <f>VLOOKUP(H1265,'Plateformes multimodales'!A:I,5,FALSE)</f>
        <v>94</v>
      </c>
      <c r="H1265" s="9" t="s">
        <v>253</v>
      </c>
      <c r="I1265" s="9" t="str">
        <f>VLOOKUP(H1265,'Plateformes multimodales'!A:B,2,FALSE)</f>
        <v>Naviland Cargo</v>
      </c>
      <c r="K1265" s="6" t="s">
        <v>18</v>
      </c>
      <c r="L1265" s="20">
        <v>0.54166666666666663</v>
      </c>
      <c r="M1265" s="6" t="s">
        <v>17</v>
      </c>
      <c r="N1265" s="20">
        <v>0.25</v>
      </c>
      <c r="O1265" t="s">
        <v>223</v>
      </c>
      <c r="P1265" t="s">
        <v>495</v>
      </c>
      <c r="Q1265" t="s">
        <v>223</v>
      </c>
      <c r="R1265" t="s">
        <v>223</v>
      </c>
      <c r="S1265" t="s">
        <v>223</v>
      </c>
    </row>
    <row r="1266" spans="1:19" ht="14.45" customHeight="1" x14ac:dyDescent="0.25">
      <c r="A1266" t="s">
        <v>70</v>
      </c>
      <c r="B1266" t="str">
        <f>VLOOKUP(D1266,'Plateformes multimodales'!A:I,9,FALSE)</f>
        <v>France</v>
      </c>
      <c r="C1266" s="6">
        <f>VLOOKUP(D1266,'Plateformes multimodales'!A:E,5,FALSE)</f>
        <v>76</v>
      </c>
      <c r="D1266" s="9" t="s">
        <v>337</v>
      </c>
      <c r="E1266" t="str">
        <f>VLOOKUP(D1266,'Plateformes multimodales'!A:B,2,FALSE)</f>
        <v>Le Havre Terminal Exploitation</v>
      </c>
      <c r="F1266" t="str">
        <f>VLOOKUP(H1266,'Plateformes multimodales'!A:I,9,FALSE)</f>
        <v>France</v>
      </c>
      <c r="G1266" s="6">
        <f>VLOOKUP(H1266,'Plateformes multimodales'!A:I,5,FALSE)</f>
        <v>94</v>
      </c>
      <c r="H1266" s="9" t="s">
        <v>253</v>
      </c>
      <c r="I1266" s="9" t="str">
        <f>VLOOKUP(H1266,'Plateformes multimodales'!A:B,2,FALSE)</f>
        <v>Naviland Cargo</v>
      </c>
      <c r="K1266" s="6" t="s">
        <v>17</v>
      </c>
      <c r="L1266" s="20">
        <v>0.54166666666666663</v>
      </c>
      <c r="M1266" s="6" t="s">
        <v>19</v>
      </c>
      <c r="N1266" s="20">
        <v>0.25</v>
      </c>
      <c r="O1266" t="s">
        <v>223</v>
      </c>
      <c r="P1266" t="s">
        <v>495</v>
      </c>
      <c r="Q1266" t="s">
        <v>223</v>
      </c>
      <c r="R1266" t="s">
        <v>223</v>
      </c>
      <c r="S1266" t="s">
        <v>223</v>
      </c>
    </row>
    <row r="1267" spans="1:19" ht="14.45" customHeight="1" x14ac:dyDescent="0.25">
      <c r="A1267" t="s">
        <v>70</v>
      </c>
      <c r="B1267" t="str">
        <f>VLOOKUP(D1267,'Plateformes multimodales'!A:I,9,FALSE)</f>
        <v>France</v>
      </c>
      <c r="C1267" s="6">
        <f>VLOOKUP(D1267,'Plateformes multimodales'!A:E,5,FALSE)</f>
        <v>76</v>
      </c>
      <c r="D1267" s="9" t="s">
        <v>273</v>
      </c>
      <c r="E1267" t="str">
        <f>VLOOKUP(D1267,'Plateformes multimodales'!A:B,2,FALSE)</f>
        <v>Naviland Cargo</v>
      </c>
      <c r="F1267" t="str">
        <f>VLOOKUP(H1267,'Plateformes multimodales'!A:I,9,FALSE)</f>
        <v>France</v>
      </c>
      <c r="G1267" s="6">
        <f>VLOOKUP(H1267,'Plateformes multimodales'!A:I,5,FALSE)</f>
        <v>33</v>
      </c>
      <c r="H1267" s="9" t="s">
        <v>238</v>
      </c>
      <c r="I1267" s="9" t="str">
        <f>VLOOKUP(H1267,'Plateformes multimodales'!A:B,2,FALSE)</f>
        <v>Naviland Cargo</v>
      </c>
      <c r="K1267" s="6" t="s">
        <v>15</v>
      </c>
      <c r="L1267" s="20">
        <v>0.54166666666666663</v>
      </c>
      <c r="M1267" s="6" t="s">
        <v>16</v>
      </c>
      <c r="N1267" s="20">
        <v>0.34375</v>
      </c>
      <c r="O1267" t="s">
        <v>223</v>
      </c>
      <c r="P1267" t="s">
        <v>495</v>
      </c>
      <c r="Q1267" t="s">
        <v>223</v>
      </c>
      <c r="R1267" t="s">
        <v>223</v>
      </c>
      <c r="S1267" t="s">
        <v>223</v>
      </c>
    </row>
    <row r="1268" spans="1:19" ht="14.45" customHeight="1" x14ac:dyDescent="0.25">
      <c r="A1268" t="s">
        <v>70</v>
      </c>
      <c r="B1268" t="str">
        <f>VLOOKUP(D1268,'Plateformes multimodales'!A:I,9,FALSE)</f>
        <v>France</v>
      </c>
      <c r="C1268" s="6">
        <f>VLOOKUP(D1268,'Plateformes multimodales'!A:E,5,FALSE)</f>
        <v>76</v>
      </c>
      <c r="D1268" s="9" t="s">
        <v>273</v>
      </c>
      <c r="E1268" t="str">
        <f>VLOOKUP(D1268,'Plateformes multimodales'!A:B,2,FALSE)</f>
        <v>Naviland Cargo</v>
      </c>
      <c r="F1268" t="str">
        <f>VLOOKUP(H1268,'Plateformes multimodales'!A:I,9,FALSE)</f>
        <v>France</v>
      </c>
      <c r="G1268" s="6">
        <f>VLOOKUP(H1268,'Plateformes multimodales'!A:I,5,FALSE)</f>
        <v>33</v>
      </c>
      <c r="H1268" s="9" t="s">
        <v>238</v>
      </c>
      <c r="I1268" s="9" t="str">
        <f>VLOOKUP(H1268,'Plateformes multimodales'!A:B,2,FALSE)</f>
        <v>Naviland Cargo</v>
      </c>
      <c r="K1268" s="6" t="s">
        <v>15</v>
      </c>
      <c r="L1268" s="20">
        <v>0.625</v>
      </c>
      <c r="M1268" s="6" t="s">
        <v>16</v>
      </c>
      <c r="N1268" s="20">
        <v>0.375</v>
      </c>
      <c r="O1268" t="s">
        <v>223</v>
      </c>
      <c r="P1268" t="s">
        <v>495</v>
      </c>
      <c r="Q1268" t="s">
        <v>223</v>
      </c>
      <c r="R1268" t="s">
        <v>223</v>
      </c>
      <c r="S1268" t="s">
        <v>223</v>
      </c>
    </row>
    <row r="1269" spans="1:19" ht="14.45" customHeight="1" x14ac:dyDescent="0.25">
      <c r="A1269" t="s">
        <v>70</v>
      </c>
      <c r="B1269" t="str">
        <f>VLOOKUP(D1269,'Plateformes multimodales'!A:I,9,FALSE)</f>
        <v>France</v>
      </c>
      <c r="C1269" s="6">
        <f>VLOOKUP(D1269,'Plateformes multimodales'!A:E,5,FALSE)</f>
        <v>76</v>
      </c>
      <c r="D1269" s="9" t="s">
        <v>273</v>
      </c>
      <c r="E1269" t="str">
        <f>VLOOKUP(D1269,'Plateformes multimodales'!A:B,2,FALSE)</f>
        <v>Naviland Cargo</v>
      </c>
      <c r="F1269" t="str">
        <f>VLOOKUP(H1269,'Plateformes multimodales'!A:I,9,FALSE)</f>
        <v>France</v>
      </c>
      <c r="G1269" s="6">
        <f>VLOOKUP(H1269,'Plateformes multimodales'!A:I,5,FALSE)</f>
        <v>33</v>
      </c>
      <c r="H1269" s="9" t="s">
        <v>238</v>
      </c>
      <c r="I1269" s="9" t="str">
        <f>VLOOKUP(H1269,'Plateformes multimodales'!A:B,2,FALSE)</f>
        <v>Naviland Cargo</v>
      </c>
      <c r="K1269" s="6" t="s">
        <v>16</v>
      </c>
      <c r="L1269" s="20">
        <v>0.54166666666666663</v>
      </c>
      <c r="M1269" s="6" t="s">
        <v>19</v>
      </c>
      <c r="N1269" s="20">
        <v>0.34375</v>
      </c>
      <c r="O1269" t="s">
        <v>223</v>
      </c>
      <c r="P1269" t="s">
        <v>495</v>
      </c>
      <c r="Q1269" t="s">
        <v>223</v>
      </c>
      <c r="R1269" t="s">
        <v>223</v>
      </c>
      <c r="S1269" t="s">
        <v>223</v>
      </c>
    </row>
    <row r="1270" spans="1:19" ht="14.45" customHeight="1" x14ac:dyDescent="0.25">
      <c r="A1270" t="s">
        <v>70</v>
      </c>
      <c r="B1270" t="str">
        <f>VLOOKUP(D1270,'Plateformes multimodales'!A:I,9,FALSE)</f>
        <v>France</v>
      </c>
      <c r="C1270" s="6">
        <f>VLOOKUP(D1270,'Plateformes multimodales'!A:E,5,FALSE)</f>
        <v>76</v>
      </c>
      <c r="D1270" s="9" t="s">
        <v>273</v>
      </c>
      <c r="E1270" t="str">
        <f>VLOOKUP(D1270,'Plateformes multimodales'!A:B,2,FALSE)</f>
        <v>Naviland Cargo</v>
      </c>
      <c r="F1270" t="str">
        <f>VLOOKUP(H1270,'Plateformes multimodales'!A:I,9,FALSE)</f>
        <v>France</v>
      </c>
      <c r="G1270" s="6">
        <f>VLOOKUP(H1270,'Plateformes multimodales'!A:I,5,FALSE)</f>
        <v>33</v>
      </c>
      <c r="H1270" s="9" t="s">
        <v>238</v>
      </c>
      <c r="I1270" s="9" t="str">
        <f>VLOOKUP(H1270,'Plateformes multimodales'!A:B,2,FALSE)</f>
        <v>Naviland Cargo</v>
      </c>
      <c r="K1270" s="6" t="s">
        <v>16</v>
      </c>
      <c r="L1270" s="20">
        <v>0.625</v>
      </c>
      <c r="M1270" s="6" t="s">
        <v>19</v>
      </c>
      <c r="N1270" s="20">
        <v>0.375</v>
      </c>
      <c r="O1270" t="s">
        <v>223</v>
      </c>
      <c r="P1270" t="s">
        <v>495</v>
      </c>
      <c r="Q1270" t="s">
        <v>223</v>
      </c>
      <c r="R1270" t="s">
        <v>223</v>
      </c>
      <c r="S1270" t="s">
        <v>223</v>
      </c>
    </row>
    <row r="1271" spans="1:19" ht="14.45" customHeight="1" x14ac:dyDescent="0.25">
      <c r="A1271" t="s">
        <v>70</v>
      </c>
      <c r="B1271" t="str">
        <f>VLOOKUP(D1271,'Plateformes multimodales'!A:I,9,FALSE)</f>
        <v>France</v>
      </c>
      <c r="C1271" s="6">
        <f>VLOOKUP(D1271,'Plateformes multimodales'!A:E,5,FALSE)</f>
        <v>76</v>
      </c>
      <c r="D1271" s="9" t="s">
        <v>273</v>
      </c>
      <c r="E1271" t="str">
        <f>VLOOKUP(D1271,'Plateformes multimodales'!A:B,2,FALSE)</f>
        <v>Naviland Cargo</v>
      </c>
      <c r="F1271" t="str">
        <f>VLOOKUP(H1271,'Plateformes multimodales'!A:I,9,FALSE)</f>
        <v>France</v>
      </c>
      <c r="G1271" s="6">
        <f>VLOOKUP(H1271,'Plateformes multimodales'!A:I,5,FALSE)</f>
        <v>33</v>
      </c>
      <c r="H1271" s="9" t="s">
        <v>238</v>
      </c>
      <c r="I1271" s="9" t="str">
        <f>VLOOKUP(H1271,'Plateformes multimodales'!A:B,2,FALSE)</f>
        <v>Naviland Cargo</v>
      </c>
      <c r="K1271" s="6" t="s">
        <v>19</v>
      </c>
      <c r="L1271" s="20">
        <v>0.54166666666666663</v>
      </c>
      <c r="M1271" s="6" t="s">
        <v>18</v>
      </c>
      <c r="N1271" s="20">
        <v>0.34375</v>
      </c>
      <c r="O1271" t="s">
        <v>223</v>
      </c>
      <c r="P1271" t="s">
        <v>495</v>
      </c>
      <c r="Q1271" t="s">
        <v>223</v>
      </c>
      <c r="R1271" t="s">
        <v>223</v>
      </c>
      <c r="S1271" t="s">
        <v>223</v>
      </c>
    </row>
    <row r="1272" spans="1:19" ht="14.45" customHeight="1" x14ac:dyDescent="0.25">
      <c r="A1272" t="s">
        <v>70</v>
      </c>
      <c r="B1272" t="str">
        <f>VLOOKUP(D1272,'Plateformes multimodales'!A:I,9,FALSE)</f>
        <v>France</v>
      </c>
      <c r="C1272" s="6">
        <f>VLOOKUP(D1272,'Plateformes multimodales'!A:E,5,FALSE)</f>
        <v>76</v>
      </c>
      <c r="D1272" s="9" t="s">
        <v>273</v>
      </c>
      <c r="E1272" t="str">
        <f>VLOOKUP(D1272,'Plateformes multimodales'!A:B,2,FALSE)</f>
        <v>Naviland Cargo</v>
      </c>
      <c r="F1272" t="str">
        <f>VLOOKUP(H1272,'Plateformes multimodales'!A:I,9,FALSE)</f>
        <v>France</v>
      </c>
      <c r="G1272" s="6">
        <f>VLOOKUP(H1272,'Plateformes multimodales'!A:I,5,FALSE)</f>
        <v>33</v>
      </c>
      <c r="H1272" s="9" t="s">
        <v>238</v>
      </c>
      <c r="I1272" s="9" t="str">
        <f>VLOOKUP(H1272,'Plateformes multimodales'!A:B,2,FALSE)</f>
        <v>Naviland Cargo</v>
      </c>
      <c r="K1272" s="6" t="s">
        <v>19</v>
      </c>
      <c r="L1272" s="20">
        <v>0.625</v>
      </c>
      <c r="M1272" s="6" t="s">
        <v>18</v>
      </c>
      <c r="N1272" s="20">
        <v>0.375</v>
      </c>
      <c r="O1272" t="s">
        <v>223</v>
      </c>
      <c r="P1272" t="s">
        <v>495</v>
      </c>
      <c r="Q1272" t="s">
        <v>223</v>
      </c>
      <c r="R1272" t="s">
        <v>223</v>
      </c>
      <c r="S1272" t="s">
        <v>223</v>
      </c>
    </row>
    <row r="1273" spans="1:19" ht="14.45" customHeight="1" x14ac:dyDescent="0.25">
      <c r="A1273" t="s">
        <v>70</v>
      </c>
      <c r="B1273" t="str">
        <f>VLOOKUP(D1273,'Plateformes multimodales'!A:I,9,FALSE)</f>
        <v>France</v>
      </c>
      <c r="C1273" s="6">
        <f>VLOOKUP(D1273,'Plateformes multimodales'!A:E,5,FALSE)</f>
        <v>76</v>
      </c>
      <c r="D1273" s="9" t="s">
        <v>273</v>
      </c>
      <c r="E1273" t="str">
        <f>VLOOKUP(D1273,'Plateformes multimodales'!A:B,2,FALSE)</f>
        <v>Naviland Cargo</v>
      </c>
      <c r="F1273" t="str">
        <f>VLOOKUP(H1273,'Plateformes multimodales'!A:I,9,FALSE)</f>
        <v>France</v>
      </c>
      <c r="G1273" s="6">
        <f>VLOOKUP(H1273,'Plateformes multimodales'!A:I,5,FALSE)</f>
        <v>33</v>
      </c>
      <c r="H1273" s="9" t="s">
        <v>238</v>
      </c>
      <c r="I1273" s="9" t="str">
        <f>VLOOKUP(H1273,'Plateformes multimodales'!A:B,2,FALSE)</f>
        <v>Naviland Cargo</v>
      </c>
      <c r="K1273" s="6" t="s">
        <v>18</v>
      </c>
      <c r="L1273" s="20">
        <v>0.54166666666666663</v>
      </c>
      <c r="M1273" s="6" t="s">
        <v>17</v>
      </c>
      <c r="N1273" s="20">
        <v>0.34375</v>
      </c>
      <c r="O1273" t="s">
        <v>223</v>
      </c>
      <c r="P1273" t="s">
        <v>495</v>
      </c>
      <c r="Q1273" t="s">
        <v>223</v>
      </c>
      <c r="R1273" t="s">
        <v>223</v>
      </c>
      <c r="S1273" t="s">
        <v>223</v>
      </c>
    </row>
    <row r="1274" spans="1:19" ht="14.45" customHeight="1" x14ac:dyDescent="0.25">
      <c r="A1274" t="s">
        <v>70</v>
      </c>
      <c r="B1274" t="str">
        <f>VLOOKUP(D1274,'Plateformes multimodales'!A:I,9,FALSE)</f>
        <v>France</v>
      </c>
      <c r="C1274" s="6">
        <f>VLOOKUP(D1274,'Plateformes multimodales'!A:E,5,FALSE)</f>
        <v>76</v>
      </c>
      <c r="D1274" s="9" t="s">
        <v>273</v>
      </c>
      <c r="E1274" t="str">
        <f>VLOOKUP(D1274,'Plateformes multimodales'!A:B,2,FALSE)</f>
        <v>Naviland Cargo</v>
      </c>
      <c r="F1274" t="str">
        <f>VLOOKUP(H1274,'Plateformes multimodales'!A:I,9,FALSE)</f>
        <v>France</v>
      </c>
      <c r="G1274" s="6">
        <f>VLOOKUP(H1274,'Plateformes multimodales'!A:I,5,FALSE)</f>
        <v>33</v>
      </c>
      <c r="H1274" s="9" t="s">
        <v>238</v>
      </c>
      <c r="I1274" s="9" t="str">
        <f>VLOOKUP(H1274,'Plateformes multimodales'!A:B,2,FALSE)</f>
        <v>Naviland Cargo</v>
      </c>
      <c r="K1274" s="6" t="s">
        <v>18</v>
      </c>
      <c r="L1274" s="20">
        <v>0.625</v>
      </c>
      <c r="M1274" s="6" t="s">
        <v>17</v>
      </c>
      <c r="N1274" s="20">
        <v>0.375</v>
      </c>
      <c r="O1274" t="s">
        <v>223</v>
      </c>
      <c r="P1274" t="s">
        <v>495</v>
      </c>
      <c r="Q1274" t="s">
        <v>223</v>
      </c>
      <c r="R1274" t="s">
        <v>223</v>
      </c>
      <c r="S1274" t="s">
        <v>223</v>
      </c>
    </row>
    <row r="1275" spans="1:19" ht="14.45" customHeight="1" x14ac:dyDescent="0.25">
      <c r="A1275" t="s">
        <v>70</v>
      </c>
      <c r="B1275" t="str">
        <f>VLOOKUP(D1275,'Plateformes multimodales'!A:I,9,FALSE)</f>
        <v>France</v>
      </c>
      <c r="C1275" s="6">
        <f>VLOOKUP(D1275,'Plateformes multimodales'!A:E,5,FALSE)</f>
        <v>76</v>
      </c>
      <c r="D1275" s="9" t="s">
        <v>273</v>
      </c>
      <c r="E1275" t="str">
        <f>VLOOKUP(D1275,'Plateformes multimodales'!A:B,2,FALSE)</f>
        <v>Naviland Cargo</v>
      </c>
      <c r="F1275" t="str">
        <f>VLOOKUP(H1275,'Plateformes multimodales'!A:I,9,FALSE)</f>
        <v>France</v>
      </c>
      <c r="G1275" s="6">
        <f>VLOOKUP(H1275,'Plateformes multimodales'!A:I,5,FALSE)</f>
        <v>33</v>
      </c>
      <c r="H1275" s="9" t="s">
        <v>238</v>
      </c>
      <c r="I1275" s="9" t="str">
        <f>VLOOKUP(H1275,'Plateformes multimodales'!A:B,2,FALSE)</f>
        <v>Naviland Cargo</v>
      </c>
      <c r="K1275" s="6" t="s">
        <v>17</v>
      </c>
      <c r="L1275" s="20">
        <v>0.54166666666666663</v>
      </c>
      <c r="M1275" s="6" t="s">
        <v>19</v>
      </c>
      <c r="N1275" s="20">
        <v>0.25</v>
      </c>
      <c r="O1275" t="s">
        <v>223</v>
      </c>
      <c r="P1275" t="s">
        <v>495</v>
      </c>
      <c r="Q1275" t="s">
        <v>223</v>
      </c>
      <c r="R1275" t="s">
        <v>223</v>
      </c>
      <c r="S1275" t="s">
        <v>223</v>
      </c>
    </row>
    <row r="1276" spans="1:19" ht="14.45" customHeight="1" x14ac:dyDescent="0.25">
      <c r="A1276" t="s">
        <v>70</v>
      </c>
      <c r="B1276" t="str">
        <f>VLOOKUP(D1276,'Plateformes multimodales'!A:I,9,FALSE)</f>
        <v>France</v>
      </c>
      <c r="C1276" s="6">
        <f>VLOOKUP(D1276,'Plateformes multimodales'!A:E,5,FALSE)</f>
        <v>76</v>
      </c>
      <c r="D1276" s="9" t="s">
        <v>273</v>
      </c>
      <c r="E1276" t="str">
        <f>VLOOKUP(D1276,'Plateformes multimodales'!A:B,2,FALSE)</f>
        <v>Naviland Cargo</v>
      </c>
      <c r="F1276" t="str">
        <f>VLOOKUP(H1276,'Plateformes multimodales'!A:I,9,FALSE)</f>
        <v>France</v>
      </c>
      <c r="G1276" s="6">
        <f>VLOOKUP(H1276,'Plateformes multimodales'!A:I,5,FALSE)</f>
        <v>33</v>
      </c>
      <c r="H1276" s="9" t="s">
        <v>238</v>
      </c>
      <c r="I1276" s="9" t="str">
        <f>VLOOKUP(H1276,'Plateformes multimodales'!A:B,2,FALSE)</f>
        <v>Naviland Cargo</v>
      </c>
      <c r="K1276" s="6" t="s">
        <v>17</v>
      </c>
      <c r="L1276" s="20">
        <v>0.625</v>
      </c>
      <c r="M1276" s="6" t="s">
        <v>19</v>
      </c>
      <c r="N1276" s="20">
        <v>0.25</v>
      </c>
      <c r="O1276" t="s">
        <v>223</v>
      </c>
      <c r="P1276" t="s">
        <v>495</v>
      </c>
      <c r="Q1276" t="s">
        <v>223</v>
      </c>
      <c r="R1276" t="s">
        <v>223</v>
      </c>
      <c r="S1276" t="s">
        <v>223</v>
      </c>
    </row>
    <row r="1277" spans="1:19" ht="14.45" customHeight="1" x14ac:dyDescent="0.25">
      <c r="A1277" t="s">
        <v>70</v>
      </c>
      <c r="B1277" t="str">
        <f>VLOOKUP(D1277,'Plateformes multimodales'!A:I,9,FALSE)</f>
        <v>France</v>
      </c>
      <c r="C1277" s="6">
        <f>VLOOKUP(D1277,'Plateformes multimodales'!A:E,5,FALSE)</f>
        <v>76</v>
      </c>
      <c r="D1277" s="9" t="s">
        <v>273</v>
      </c>
      <c r="E1277" t="str">
        <f>VLOOKUP(D1277,'Plateformes multimodales'!A:B,2,FALSE)</f>
        <v>Naviland Cargo</v>
      </c>
      <c r="F1277" t="str">
        <f>VLOOKUP(H1277,'Plateformes multimodales'!A:I,9,FALSE)</f>
        <v>France</v>
      </c>
      <c r="G1277" s="6">
        <f>VLOOKUP(H1277,'Plateformes multimodales'!A:I,5,FALSE)</f>
        <v>13</v>
      </c>
      <c r="H1277" t="s">
        <v>325</v>
      </c>
      <c r="I1277" s="9" t="str">
        <f>VLOOKUP(H1277,'Plateformes multimodales'!A:B,2,FALSE)</f>
        <v>EUROFOS</v>
      </c>
      <c r="K1277" s="6" t="s">
        <v>15</v>
      </c>
      <c r="L1277" s="20">
        <v>0.60416666666666663</v>
      </c>
      <c r="M1277" s="6" t="s">
        <v>18</v>
      </c>
      <c r="N1277" s="20">
        <v>0.27083333333333331</v>
      </c>
      <c r="O1277" t="s">
        <v>223</v>
      </c>
      <c r="P1277" t="s">
        <v>495</v>
      </c>
      <c r="Q1277" t="s">
        <v>223</v>
      </c>
      <c r="R1277" t="s">
        <v>223</v>
      </c>
      <c r="S1277" t="s">
        <v>223</v>
      </c>
    </row>
    <row r="1278" spans="1:19" ht="14.45" customHeight="1" x14ac:dyDescent="0.25">
      <c r="A1278" t="s">
        <v>70</v>
      </c>
      <c r="B1278" t="str">
        <f>VLOOKUP(D1278,'Plateformes multimodales'!A:I,9,FALSE)</f>
        <v>France</v>
      </c>
      <c r="C1278" s="6">
        <f>VLOOKUP(D1278,'Plateformes multimodales'!A:E,5,FALSE)</f>
        <v>76</v>
      </c>
      <c r="D1278" s="9" t="s">
        <v>273</v>
      </c>
      <c r="E1278" t="str">
        <f>VLOOKUP(D1278,'Plateformes multimodales'!A:B,2,FALSE)</f>
        <v>Naviland Cargo</v>
      </c>
      <c r="F1278" t="str">
        <f>VLOOKUP(H1278,'Plateformes multimodales'!A:I,9,FALSE)</f>
        <v>France</v>
      </c>
      <c r="G1278" s="6">
        <f>VLOOKUP(H1278,'Plateformes multimodales'!A:I,5,FALSE)</f>
        <v>13</v>
      </c>
      <c r="H1278" t="s">
        <v>325</v>
      </c>
      <c r="I1278" s="9" t="str">
        <f>VLOOKUP(H1278,'Plateformes multimodales'!A:B,2,FALSE)</f>
        <v>EUROFOS</v>
      </c>
      <c r="K1278" s="6" t="s">
        <v>16</v>
      </c>
      <c r="L1278" s="20">
        <v>0.60416666666666663</v>
      </c>
      <c r="M1278" s="6" t="s">
        <v>17</v>
      </c>
      <c r="N1278" s="20">
        <v>0.27083333333333331</v>
      </c>
      <c r="O1278" t="s">
        <v>223</v>
      </c>
      <c r="P1278" t="s">
        <v>495</v>
      </c>
      <c r="Q1278" t="s">
        <v>223</v>
      </c>
      <c r="R1278" t="s">
        <v>223</v>
      </c>
      <c r="S1278" t="s">
        <v>223</v>
      </c>
    </row>
    <row r="1279" spans="1:19" ht="14.45" customHeight="1" x14ac:dyDescent="0.25">
      <c r="A1279" t="s">
        <v>70</v>
      </c>
      <c r="B1279" t="str">
        <f>VLOOKUP(D1279,'Plateformes multimodales'!A:I,9,FALSE)</f>
        <v>France</v>
      </c>
      <c r="C1279" s="6">
        <f>VLOOKUP(D1279,'Plateformes multimodales'!A:E,5,FALSE)</f>
        <v>76</v>
      </c>
      <c r="D1279" s="9" t="s">
        <v>273</v>
      </c>
      <c r="E1279" t="str">
        <f>VLOOKUP(D1279,'Plateformes multimodales'!A:B,2,FALSE)</f>
        <v>Naviland Cargo</v>
      </c>
      <c r="F1279" t="str">
        <f>VLOOKUP(H1279,'Plateformes multimodales'!A:I,9,FALSE)</f>
        <v>France</v>
      </c>
      <c r="G1279" s="6">
        <f>VLOOKUP(H1279,'Plateformes multimodales'!A:I,5,FALSE)</f>
        <v>13</v>
      </c>
      <c r="H1279" t="s">
        <v>325</v>
      </c>
      <c r="I1279" s="9" t="str">
        <f>VLOOKUP(H1279,'Plateformes multimodales'!A:B,2,FALSE)</f>
        <v>EUROFOS</v>
      </c>
      <c r="K1279" s="6" t="s">
        <v>19</v>
      </c>
      <c r="L1279" s="20">
        <v>0.60416666666666663</v>
      </c>
      <c r="M1279" s="6" t="s">
        <v>19</v>
      </c>
      <c r="N1279" s="20">
        <v>0.27083333333333331</v>
      </c>
      <c r="O1279" t="s">
        <v>223</v>
      </c>
      <c r="P1279" t="s">
        <v>495</v>
      </c>
      <c r="Q1279" t="s">
        <v>223</v>
      </c>
      <c r="R1279" t="s">
        <v>223</v>
      </c>
      <c r="S1279" t="s">
        <v>223</v>
      </c>
    </row>
    <row r="1280" spans="1:19" ht="14.45" customHeight="1" x14ac:dyDescent="0.25">
      <c r="A1280" t="s">
        <v>70</v>
      </c>
      <c r="B1280" t="str">
        <f>VLOOKUP(D1280,'Plateformes multimodales'!A:I,9,FALSE)</f>
        <v>France</v>
      </c>
      <c r="C1280" s="6">
        <f>VLOOKUP(D1280,'Plateformes multimodales'!A:E,5,FALSE)</f>
        <v>76</v>
      </c>
      <c r="D1280" s="9" t="s">
        <v>273</v>
      </c>
      <c r="E1280" t="str">
        <f>VLOOKUP(D1280,'Plateformes multimodales'!A:B,2,FALSE)</f>
        <v>Naviland Cargo</v>
      </c>
      <c r="F1280" t="str">
        <f>VLOOKUP(H1280,'Plateformes multimodales'!A:I,9,FALSE)</f>
        <v>France</v>
      </c>
      <c r="G1280" s="6">
        <f>VLOOKUP(H1280,'Plateformes multimodales'!A:I,5,FALSE)</f>
        <v>13</v>
      </c>
      <c r="H1280" t="s">
        <v>325</v>
      </c>
      <c r="I1280" s="9" t="str">
        <f>VLOOKUP(H1280,'Plateformes multimodales'!A:B,2,FALSE)</f>
        <v>EUROFOS</v>
      </c>
      <c r="K1280" s="6" t="s">
        <v>18</v>
      </c>
      <c r="L1280" s="20">
        <v>0.60416666666666663</v>
      </c>
      <c r="M1280" s="6" t="s">
        <v>18</v>
      </c>
      <c r="N1280" s="20">
        <v>0.27083333333333331</v>
      </c>
      <c r="O1280" t="s">
        <v>223</v>
      </c>
      <c r="P1280" t="s">
        <v>495</v>
      </c>
      <c r="Q1280" t="s">
        <v>223</v>
      </c>
      <c r="R1280" t="s">
        <v>223</v>
      </c>
      <c r="S1280" t="s">
        <v>223</v>
      </c>
    </row>
    <row r="1281" spans="1:19" ht="14.45" customHeight="1" x14ac:dyDescent="0.25">
      <c r="A1281" t="s">
        <v>70</v>
      </c>
      <c r="B1281" t="str">
        <f>VLOOKUP(D1281,'Plateformes multimodales'!A:I,9,FALSE)</f>
        <v>France</v>
      </c>
      <c r="C1281" s="6">
        <f>VLOOKUP(D1281,'Plateformes multimodales'!A:E,5,FALSE)</f>
        <v>76</v>
      </c>
      <c r="D1281" s="9" t="s">
        <v>273</v>
      </c>
      <c r="E1281" t="str">
        <f>VLOOKUP(D1281,'Plateformes multimodales'!A:B,2,FALSE)</f>
        <v>Naviland Cargo</v>
      </c>
      <c r="F1281" t="str">
        <f>VLOOKUP(H1281,'Plateformes multimodales'!A:I,9,FALSE)</f>
        <v>France</v>
      </c>
      <c r="G1281" s="6">
        <f>VLOOKUP(H1281,'Plateformes multimodales'!A:I,5,FALSE)</f>
        <v>13</v>
      </c>
      <c r="H1281" t="s">
        <v>325</v>
      </c>
      <c r="I1281" s="9" t="str">
        <f>VLOOKUP(H1281,'Plateformes multimodales'!A:B,2,FALSE)</f>
        <v>EUROFOS</v>
      </c>
      <c r="K1281" s="6" t="s">
        <v>17</v>
      </c>
      <c r="L1281" s="20">
        <v>0.60416666666666663</v>
      </c>
      <c r="M1281" s="6" t="s">
        <v>17</v>
      </c>
      <c r="N1281" s="20">
        <v>0.27083333333333331</v>
      </c>
      <c r="O1281" t="s">
        <v>223</v>
      </c>
      <c r="P1281" t="s">
        <v>495</v>
      </c>
      <c r="Q1281" t="s">
        <v>223</v>
      </c>
      <c r="R1281" t="s">
        <v>223</v>
      </c>
      <c r="S1281" t="s">
        <v>223</v>
      </c>
    </row>
    <row r="1282" spans="1:19" ht="14.45" customHeight="1" x14ac:dyDescent="0.25">
      <c r="A1282" t="s">
        <v>70</v>
      </c>
      <c r="B1282" t="str">
        <f>VLOOKUP(D1282,'Plateformes multimodales'!A:I,9,FALSE)</f>
        <v>France</v>
      </c>
      <c r="C1282" s="6">
        <f>VLOOKUP(D1282,'Plateformes multimodales'!A:E,5,FALSE)</f>
        <v>76</v>
      </c>
      <c r="D1282" s="9" t="s">
        <v>273</v>
      </c>
      <c r="E1282" t="str">
        <f>VLOOKUP(D1282,'Plateformes multimodales'!A:B,2,FALSE)</f>
        <v>Naviland Cargo</v>
      </c>
      <c r="F1282" t="str">
        <f>VLOOKUP(H1282,'Plateformes multimodales'!A:I,9,FALSE)</f>
        <v>France</v>
      </c>
      <c r="G1282" s="6">
        <f>VLOOKUP(H1282,'Plateformes multimodales'!A:I,5,FALSE)</f>
        <v>31</v>
      </c>
      <c r="H1282" s="9" t="s">
        <v>299</v>
      </c>
      <c r="I1282" s="9" t="str">
        <f>VLOOKUP(H1282,'Plateformes multimodales'!A:B,2,FALSE)</f>
        <v>Naviland Cargo</v>
      </c>
      <c r="K1282" s="6" t="s">
        <v>15</v>
      </c>
      <c r="L1282" s="20">
        <v>0.54166666666666663</v>
      </c>
      <c r="M1282" s="6" t="s">
        <v>19</v>
      </c>
      <c r="N1282" s="20">
        <v>0.27083333333333331</v>
      </c>
      <c r="O1282" t="s">
        <v>223</v>
      </c>
      <c r="P1282" t="s">
        <v>495</v>
      </c>
      <c r="Q1282" t="s">
        <v>223</v>
      </c>
      <c r="R1282" t="s">
        <v>223</v>
      </c>
      <c r="S1282" t="s">
        <v>223</v>
      </c>
    </row>
    <row r="1283" spans="1:19" ht="14.45" customHeight="1" x14ac:dyDescent="0.25">
      <c r="A1283" t="s">
        <v>70</v>
      </c>
      <c r="B1283" t="str">
        <f>VLOOKUP(D1283,'Plateformes multimodales'!A:I,9,FALSE)</f>
        <v>France</v>
      </c>
      <c r="C1283" s="6">
        <f>VLOOKUP(D1283,'Plateformes multimodales'!A:E,5,FALSE)</f>
        <v>76</v>
      </c>
      <c r="D1283" s="9" t="s">
        <v>273</v>
      </c>
      <c r="E1283" t="str">
        <f>VLOOKUP(D1283,'Plateformes multimodales'!A:B,2,FALSE)</f>
        <v>Naviland Cargo</v>
      </c>
      <c r="F1283" t="str">
        <f>VLOOKUP(H1283,'Plateformes multimodales'!A:I,9,FALSE)</f>
        <v>France</v>
      </c>
      <c r="G1283" s="6">
        <f>VLOOKUP(H1283,'Plateformes multimodales'!A:I,5,FALSE)</f>
        <v>31</v>
      </c>
      <c r="H1283" s="9" t="s">
        <v>299</v>
      </c>
      <c r="I1283" s="9" t="str">
        <f>VLOOKUP(H1283,'Plateformes multimodales'!A:B,2,FALSE)</f>
        <v>Naviland Cargo</v>
      </c>
      <c r="K1283" s="6" t="s">
        <v>15</v>
      </c>
      <c r="L1283" s="20">
        <v>0.625</v>
      </c>
      <c r="M1283" s="6" t="s">
        <v>19</v>
      </c>
      <c r="N1283" s="20">
        <v>0.27083333333333331</v>
      </c>
      <c r="O1283" t="s">
        <v>223</v>
      </c>
      <c r="P1283" t="s">
        <v>495</v>
      </c>
      <c r="Q1283" t="s">
        <v>223</v>
      </c>
      <c r="R1283" t="s">
        <v>223</v>
      </c>
      <c r="S1283" t="s">
        <v>223</v>
      </c>
    </row>
    <row r="1284" spans="1:19" ht="14.45" customHeight="1" x14ac:dyDescent="0.25">
      <c r="A1284" t="s">
        <v>70</v>
      </c>
      <c r="B1284" t="str">
        <f>VLOOKUP(D1284,'Plateformes multimodales'!A:I,9,FALSE)</f>
        <v>France</v>
      </c>
      <c r="C1284" s="6">
        <f>VLOOKUP(D1284,'Plateformes multimodales'!A:E,5,FALSE)</f>
        <v>76</v>
      </c>
      <c r="D1284" s="9" t="s">
        <v>273</v>
      </c>
      <c r="E1284" t="str">
        <f>VLOOKUP(D1284,'Plateformes multimodales'!A:B,2,FALSE)</f>
        <v>Naviland Cargo</v>
      </c>
      <c r="F1284" t="str">
        <f>VLOOKUP(H1284,'Plateformes multimodales'!A:I,9,FALSE)</f>
        <v>France</v>
      </c>
      <c r="G1284" s="6">
        <f>VLOOKUP(H1284,'Plateformes multimodales'!A:I,5,FALSE)</f>
        <v>31</v>
      </c>
      <c r="H1284" s="9" t="s">
        <v>299</v>
      </c>
      <c r="I1284" s="9" t="str">
        <f>VLOOKUP(H1284,'Plateformes multimodales'!A:B,2,FALSE)</f>
        <v>Naviland Cargo</v>
      </c>
      <c r="K1284" s="6" t="s">
        <v>16</v>
      </c>
      <c r="L1284" s="20">
        <v>0.54166666666666663</v>
      </c>
      <c r="M1284" s="6" t="s">
        <v>18</v>
      </c>
      <c r="N1284" s="20">
        <v>0.27083333333333331</v>
      </c>
      <c r="O1284" t="s">
        <v>223</v>
      </c>
      <c r="P1284" t="s">
        <v>495</v>
      </c>
      <c r="Q1284" t="s">
        <v>223</v>
      </c>
      <c r="R1284" t="s">
        <v>223</v>
      </c>
      <c r="S1284" t="s">
        <v>223</v>
      </c>
    </row>
    <row r="1285" spans="1:19" ht="14.45" customHeight="1" x14ac:dyDescent="0.25">
      <c r="A1285" t="s">
        <v>70</v>
      </c>
      <c r="B1285" t="str">
        <f>VLOOKUP(D1285,'Plateformes multimodales'!A:I,9,FALSE)</f>
        <v>France</v>
      </c>
      <c r="C1285" s="6">
        <f>VLOOKUP(D1285,'Plateformes multimodales'!A:E,5,FALSE)</f>
        <v>76</v>
      </c>
      <c r="D1285" s="9" t="s">
        <v>273</v>
      </c>
      <c r="E1285" t="str">
        <f>VLOOKUP(D1285,'Plateformes multimodales'!A:B,2,FALSE)</f>
        <v>Naviland Cargo</v>
      </c>
      <c r="F1285" t="str">
        <f>VLOOKUP(H1285,'Plateformes multimodales'!A:I,9,FALSE)</f>
        <v>France</v>
      </c>
      <c r="G1285" s="6">
        <f>VLOOKUP(H1285,'Plateformes multimodales'!A:I,5,FALSE)</f>
        <v>31</v>
      </c>
      <c r="H1285" s="9" t="s">
        <v>299</v>
      </c>
      <c r="I1285" s="9" t="str">
        <f>VLOOKUP(H1285,'Plateformes multimodales'!A:B,2,FALSE)</f>
        <v>Naviland Cargo</v>
      </c>
      <c r="K1285" s="6" t="s">
        <v>16</v>
      </c>
      <c r="L1285" s="20">
        <v>0.625</v>
      </c>
      <c r="M1285" s="6" t="s">
        <v>18</v>
      </c>
      <c r="N1285" s="20">
        <v>0.27083333333333331</v>
      </c>
      <c r="O1285" t="s">
        <v>223</v>
      </c>
      <c r="P1285" t="s">
        <v>495</v>
      </c>
      <c r="Q1285" t="s">
        <v>223</v>
      </c>
      <c r="R1285" t="s">
        <v>223</v>
      </c>
      <c r="S1285" t="s">
        <v>223</v>
      </c>
    </row>
    <row r="1286" spans="1:19" ht="14.45" customHeight="1" x14ac:dyDescent="0.25">
      <c r="A1286" t="s">
        <v>70</v>
      </c>
      <c r="B1286" t="str">
        <f>VLOOKUP(D1286,'Plateformes multimodales'!A:I,9,FALSE)</f>
        <v>France</v>
      </c>
      <c r="C1286" s="6">
        <f>VLOOKUP(D1286,'Plateformes multimodales'!A:E,5,FALSE)</f>
        <v>76</v>
      </c>
      <c r="D1286" s="9" t="s">
        <v>273</v>
      </c>
      <c r="E1286" t="str">
        <f>VLOOKUP(D1286,'Plateformes multimodales'!A:B,2,FALSE)</f>
        <v>Naviland Cargo</v>
      </c>
      <c r="F1286" t="str">
        <f>VLOOKUP(H1286,'Plateformes multimodales'!A:I,9,FALSE)</f>
        <v>France</v>
      </c>
      <c r="G1286" s="6">
        <f>VLOOKUP(H1286,'Plateformes multimodales'!A:I,5,FALSE)</f>
        <v>31</v>
      </c>
      <c r="H1286" s="9" t="s">
        <v>299</v>
      </c>
      <c r="I1286" s="9" t="str">
        <f>VLOOKUP(H1286,'Plateformes multimodales'!A:B,2,FALSE)</f>
        <v>Naviland Cargo</v>
      </c>
      <c r="K1286" s="6" t="s">
        <v>19</v>
      </c>
      <c r="L1286" s="20">
        <v>0.54166666666666663</v>
      </c>
      <c r="M1286" s="6" t="s">
        <v>17</v>
      </c>
      <c r="N1286" s="20">
        <v>0.27083333333333331</v>
      </c>
      <c r="O1286" t="s">
        <v>223</v>
      </c>
      <c r="P1286" t="s">
        <v>495</v>
      </c>
      <c r="Q1286" t="s">
        <v>223</v>
      </c>
      <c r="R1286" t="s">
        <v>223</v>
      </c>
      <c r="S1286" t="s">
        <v>223</v>
      </c>
    </row>
    <row r="1287" spans="1:19" ht="14.45" customHeight="1" x14ac:dyDescent="0.25">
      <c r="A1287" t="s">
        <v>70</v>
      </c>
      <c r="B1287" t="str">
        <f>VLOOKUP(D1287,'Plateformes multimodales'!A:I,9,FALSE)</f>
        <v>France</v>
      </c>
      <c r="C1287" s="6">
        <f>VLOOKUP(D1287,'Plateformes multimodales'!A:E,5,FALSE)</f>
        <v>76</v>
      </c>
      <c r="D1287" s="9" t="s">
        <v>273</v>
      </c>
      <c r="E1287" t="str">
        <f>VLOOKUP(D1287,'Plateformes multimodales'!A:B,2,FALSE)</f>
        <v>Naviland Cargo</v>
      </c>
      <c r="F1287" t="str">
        <f>VLOOKUP(H1287,'Plateformes multimodales'!A:I,9,FALSE)</f>
        <v>France</v>
      </c>
      <c r="G1287" s="6">
        <f>VLOOKUP(H1287,'Plateformes multimodales'!A:I,5,FALSE)</f>
        <v>31</v>
      </c>
      <c r="H1287" s="9" t="s">
        <v>299</v>
      </c>
      <c r="I1287" s="9" t="str">
        <f>VLOOKUP(H1287,'Plateformes multimodales'!A:B,2,FALSE)</f>
        <v>Naviland Cargo</v>
      </c>
      <c r="K1287" s="6" t="s">
        <v>19</v>
      </c>
      <c r="L1287" s="20">
        <v>0.625</v>
      </c>
      <c r="M1287" s="6" t="s">
        <v>17</v>
      </c>
      <c r="N1287" s="20">
        <v>0.27083333333333331</v>
      </c>
      <c r="O1287" t="s">
        <v>223</v>
      </c>
      <c r="P1287" t="s">
        <v>495</v>
      </c>
      <c r="Q1287" t="s">
        <v>223</v>
      </c>
      <c r="R1287" t="s">
        <v>223</v>
      </c>
      <c r="S1287" t="s">
        <v>223</v>
      </c>
    </row>
    <row r="1288" spans="1:19" ht="14.45" customHeight="1" x14ac:dyDescent="0.25">
      <c r="A1288" t="s">
        <v>70</v>
      </c>
      <c r="B1288" t="str">
        <f>VLOOKUP(D1288,'Plateformes multimodales'!A:I,9,FALSE)</f>
        <v>France</v>
      </c>
      <c r="C1288" s="6">
        <f>VLOOKUP(D1288,'Plateformes multimodales'!A:E,5,FALSE)</f>
        <v>76</v>
      </c>
      <c r="D1288" s="9" t="s">
        <v>273</v>
      </c>
      <c r="E1288" t="str">
        <f>VLOOKUP(D1288,'Plateformes multimodales'!A:B,2,FALSE)</f>
        <v>Naviland Cargo</v>
      </c>
      <c r="F1288" t="str">
        <f>VLOOKUP(H1288,'Plateformes multimodales'!A:I,9,FALSE)</f>
        <v>France</v>
      </c>
      <c r="G1288" s="6">
        <f>VLOOKUP(H1288,'Plateformes multimodales'!A:I,5,FALSE)</f>
        <v>31</v>
      </c>
      <c r="H1288" s="9" t="s">
        <v>299</v>
      </c>
      <c r="I1288" s="9" t="str">
        <f>VLOOKUP(H1288,'Plateformes multimodales'!A:B,2,FALSE)</f>
        <v>Naviland Cargo</v>
      </c>
      <c r="K1288" s="6" t="s">
        <v>18</v>
      </c>
      <c r="L1288" s="20">
        <v>0.54166666666666663</v>
      </c>
      <c r="M1288" s="6" t="s">
        <v>19</v>
      </c>
      <c r="N1288" s="20">
        <v>0.27083333333333331</v>
      </c>
      <c r="O1288" t="s">
        <v>223</v>
      </c>
      <c r="P1288" t="s">
        <v>495</v>
      </c>
      <c r="Q1288" t="s">
        <v>223</v>
      </c>
      <c r="R1288" t="s">
        <v>223</v>
      </c>
      <c r="S1288" t="s">
        <v>223</v>
      </c>
    </row>
    <row r="1289" spans="1:19" ht="14.45" customHeight="1" x14ac:dyDescent="0.25">
      <c r="A1289" t="s">
        <v>70</v>
      </c>
      <c r="B1289" t="str">
        <f>VLOOKUP(D1289,'Plateformes multimodales'!A:I,9,FALSE)</f>
        <v>France</v>
      </c>
      <c r="C1289" s="6">
        <f>VLOOKUP(D1289,'Plateformes multimodales'!A:E,5,FALSE)</f>
        <v>76</v>
      </c>
      <c r="D1289" s="9" t="s">
        <v>273</v>
      </c>
      <c r="E1289" t="str">
        <f>VLOOKUP(D1289,'Plateformes multimodales'!A:B,2,FALSE)</f>
        <v>Naviland Cargo</v>
      </c>
      <c r="F1289" t="str">
        <f>VLOOKUP(H1289,'Plateformes multimodales'!A:I,9,FALSE)</f>
        <v>France</v>
      </c>
      <c r="G1289" s="6">
        <f>VLOOKUP(H1289,'Plateformes multimodales'!A:I,5,FALSE)</f>
        <v>31</v>
      </c>
      <c r="H1289" s="9" t="s">
        <v>299</v>
      </c>
      <c r="I1289" s="9" t="str">
        <f>VLOOKUP(H1289,'Plateformes multimodales'!A:B,2,FALSE)</f>
        <v>Naviland Cargo</v>
      </c>
      <c r="K1289" s="6" t="s">
        <v>18</v>
      </c>
      <c r="L1289" s="20">
        <v>0.625</v>
      </c>
      <c r="M1289" s="6" t="s">
        <v>19</v>
      </c>
      <c r="N1289" s="20">
        <v>0.27083333333333331</v>
      </c>
      <c r="O1289" t="s">
        <v>223</v>
      </c>
      <c r="P1289" t="s">
        <v>495</v>
      </c>
      <c r="Q1289" t="s">
        <v>223</v>
      </c>
      <c r="R1289" t="s">
        <v>223</v>
      </c>
      <c r="S1289" t="s">
        <v>223</v>
      </c>
    </row>
    <row r="1290" spans="1:19" ht="14.45" customHeight="1" x14ac:dyDescent="0.25">
      <c r="A1290" t="s">
        <v>70</v>
      </c>
      <c r="B1290" t="str">
        <f>VLOOKUP(D1290,'Plateformes multimodales'!A:I,9,FALSE)</f>
        <v>France</v>
      </c>
      <c r="C1290" s="6">
        <f>VLOOKUP(D1290,'Plateformes multimodales'!A:E,5,FALSE)</f>
        <v>76</v>
      </c>
      <c r="D1290" s="9" t="s">
        <v>273</v>
      </c>
      <c r="E1290" t="str">
        <f>VLOOKUP(D1290,'Plateformes multimodales'!A:B,2,FALSE)</f>
        <v>Naviland Cargo</v>
      </c>
      <c r="F1290" t="str">
        <f>VLOOKUP(H1290,'Plateformes multimodales'!A:I,9,FALSE)</f>
        <v>France</v>
      </c>
      <c r="G1290" s="6">
        <f>VLOOKUP(H1290,'Plateformes multimodales'!A:I,5,FALSE)</f>
        <v>31</v>
      </c>
      <c r="H1290" s="9" t="s">
        <v>299</v>
      </c>
      <c r="I1290" s="9" t="str">
        <f>VLOOKUP(H1290,'Plateformes multimodales'!A:B,2,FALSE)</f>
        <v>Naviland Cargo</v>
      </c>
      <c r="K1290" s="6" t="s">
        <v>17</v>
      </c>
      <c r="L1290" s="20">
        <v>0.54166666666666663</v>
      </c>
      <c r="M1290" s="6" t="s">
        <v>18</v>
      </c>
      <c r="N1290" s="20">
        <v>0.27083333333333331</v>
      </c>
      <c r="O1290" t="s">
        <v>223</v>
      </c>
      <c r="P1290" t="s">
        <v>495</v>
      </c>
      <c r="Q1290" t="s">
        <v>223</v>
      </c>
      <c r="R1290" t="s">
        <v>223</v>
      </c>
      <c r="S1290" t="s">
        <v>223</v>
      </c>
    </row>
    <row r="1291" spans="1:19" ht="14.45" customHeight="1" x14ac:dyDescent="0.25">
      <c r="A1291" t="s">
        <v>70</v>
      </c>
      <c r="B1291" t="str">
        <f>VLOOKUP(D1291,'Plateformes multimodales'!A:I,9,FALSE)</f>
        <v>France</v>
      </c>
      <c r="C1291" s="6">
        <f>VLOOKUP(D1291,'Plateformes multimodales'!A:E,5,FALSE)</f>
        <v>76</v>
      </c>
      <c r="D1291" s="9" t="s">
        <v>273</v>
      </c>
      <c r="E1291" t="str">
        <f>VLOOKUP(D1291,'Plateformes multimodales'!A:B,2,FALSE)</f>
        <v>Naviland Cargo</v>
      </c>
      <c r="F1291" t="str">
        <f>VLOOKUP(H1291,'Plateformes multimodales'!A:I,9,FALSE)</f>
        <v>France</v>
      </c>
      <c r="G1291" s="6">
        <f>VLOOKUP(H1291,'Plateformes multimodales'!A:I,5,FALSE)</f>
        <v>31</v>
      </c>
      <c r="H1291" s="9" t="s">
        <v>299</v>
      </c>
      <c r="I1291" s="9" t="str">
        <f>VLOOKUP(H1291,'Plateformes multimodales'!A:B,2,FALSE)</f>
        <v>Naviland Cargo</v>
      </c>
      <c r="K1291" s="6" t="s">
        <v>17</v>
      </c>
      <c r="L1291" s="20">
        <v>0.625</v>
      </c>
      <c r="M1291" s="6" t="s">
        <v>18</v>
      </c>
      <c r="N1291" s="20">
        <v>0.27083333333333331</v>
      </c>
      <c r="O1291" t="s">
        <v>223</v>
      </c>
      <c r="P1291" t="s">
        <v>495</v>
      </c>
      <c r="Q1291" t="s">
        <v>223</v>
      </c>
      <c r="R1291" t="s">
        <v>223</v>
      </c>
      <c r="S1291" t="s">
        <v>223</v>
      </c>
    </row>
    <row r="1292" spans="1:19" ht="14.45" customHeight="1" x14ac:dyDescent="0.25">
      <c r="A1292" t="s">
        <v>70</v>
      </c>
      <c r="B1292" t="str">
        <f>VLOOKUP(D1292,'Plateformes multimodales'!A:I,9,FALSE)</f>
        <v>France</v>
      </c>
      <c r="C1292" s="6">
        <f>VLOOKUP(D1292,'Plateformes multimodales'!A:E,5,FALSE)</f>
        <v>76</v>
      </c>
      <c r="D1292" s="9" t="s">
        <v>273</v>
      </c>
      <c r="E1292" t="str">
        <f>VLOOKUP(D1292,'Plateformes multimodales'!A:B,2,FALSE)</f>
        <v>Naviland Cargo</v>
      </c>
      <c r="F1292" t="str">
        <f>VLOOKUP(H1292,'Plateformes multimodales'!A:I,9,FALSE)</f>
        <v>France</v>
      </c>
      <c r="G1292" s="6">
        <f>VLOOKUP(H1292,'Plateformes multimodales'!A:I,5,FALSE)</f>
        <v>13</v>
      </c>
      <c r="H1292" s="9" t="s">
        <v>336</v>
      </c>
      <c r="I1292" s="9" t="str">
        <f>VLOOKUP(H1292,'Plateformes multimodales'!A:B,2,FALSE)</f>
        <v>Seayard</v>
      </c>
      <c r="K1292" s="6" t="s">
        <v>15</v>
      </c>
      <c r="L1292" s="20">
        <v>0.60416666666666663</v>
      </c>
      <c r="M1292" s="6" t="s">
        <v>18</v>
      </c>
      <c r="N1292" s="20">
        <v>0.33333333333333331</v>
      </c>
      <c r="O1292" t="s">
        <v>223</v>
      </c>
      <c r="P1292" t="s">
        <v>495</v>
      </c>
      <c r="Q1292" t="s">
        <v>223</v>
      </c>
      <c r="R1292" t="s">
        <v>223</v>
      </c>
      <c r="S1292" t="s">
        <v>223</v>
      </c>
    </row>
    <row r="1293" spans="1:19" ht="14.45" customHeight="1" x14ac:dyDescent="0.25">
      <c r="A1293" t="s">
        <v>70</v>
      </c>
      <c r="B1293" t="str">
        <f>VLOOKUP(D1293,'Plateformes multimodales'!A:I,9,FALSE)</f>
        <v>France</v>
      </c>
      <c r="C1293" s="6">
        <f>VLOOKUP(D1293,'Plateformes multimodales'!A:E,5,FALSE)</f>
        <v>76</v>
      </c>
      <c r="D1293" s="9" t="s">
        <v>273</v>
      </c>
      <c r="E1293" t="str">
        <f>VLOOKUP(D1293,'Plateformes multimodales'!A:B,2,FALSE)</f>
        <v>Naviland Cargo</v>
      </c>
      <c r="F1293" t="str">
        <f>VLOOKUP(H1293,'Plateformes multimodales'!A:I,9,FALSE)</f>
        <v>France</v>
      </c>
      <c r="G1293" s="6">
        <f>VLOOKUP(H1293,'Plateformes multimodales'!A:I,5,FALSE)</f>
        <v>13</v>
      </c>
      <c r="H1293" s="9" t="s">
        <v>336</v>
      </c>
      <c r="I1293" s="9" t="str">
        <f>VLOOKUP(H1293,'Plateformes multimodales'!A:B,2,FALSE)</f>
        <v>Seayard</v>
      </c>
      <c r="K1293" s="6" t="s">
        <v>16</v>
      </c>
      <c r="L1293" s="20">
        <v>0.60416666666666663</v>
      </c>
      <c r="M1293" s="6" t="s">
        <v>17</v>
      </c>
      <c r="N1293" s="20">
        <v>0.33333333333333331</v>
      </c>
      <c r="O1293" t="s">
        <v>223</v>
      </c>
      <c r="P1293" t="s">
        <v>495</v>
      </c>
      <c r="Q1293" t="s">
        <v>223</v>
      </c>
      <c r="R1293" t="s">
        <v>223</v>
      </c>
      <c r="S1293" t="s">
        <v>223</v>
      </c>
    </row>
    <row r="1294" spans="1:19" ht="14.45" customHeight="1" x14ac:dyDescent="0.25">
      <c r="A1294" t="s">
        <v>70</v>
      </c>
      <c r="B1294" t="str">
        <f>VLOOKUP(D1294,'Plateformes multimodales'!A:I,9,FALSE)</f>
        <v>France</v>
      </c>
      <c r="C1294" s="6">
        <f>VLOOKUP(D1294,'Plateformes multimodales'!A:E,5,FALSE)</f>
        <v>76</v>
      </c>
      <c r="D1294" s="9" t="s">
        <v>273</v>
      </c>
      <c r="E1294" t="str">
        <f>VLOOKUP(D1294,'Plateformes multimodales'!A:B,2,FALSE)</f>
        <v>Naviland Cargo</v>
      </c>
      <c r="F1294" t="str">
        <f>VLOOKUP(H1294,'Plateformes multimodales'!A:I,9,FALSE)</f>
        <v>France</v>
      </c>
      <c r="G1294" s="6">
        <f>VLOOKUP(H1294,'Plateformes multimodales'!A:I,5,FALSE)</f>
        <v>13</v>
      </c>
      <c r="H1294" s="9" t="s">
        <v>336</v>
      </c>
      <c r="I1294" s="9" t="str">
        <f>VLOOKUP(H1294,'Plateformes multimodales'!A:B,2,FALSE)</f>
        <v>Seayard</v>
      </c>
      <c r="K1294" s="6" t="s">
        <v>19</v>
      </c>
      <c r="L1294" s="20">
        <v>0.60416666666666663</v>
      </c>
      <c r="M1294" s="6" t="s">
        <v>19</v>
      </c>
      <c r="N1294" s="20">
        <v>0.33333333333333331</v>
      </c>
      <c r="O1294" t="s">
        <v>223</v>
      </c>
      <c r="P1294" t="s">
        <v>495</v>
      </c>
      <c r="Q1294" t="s">
        <v>223</v>
      </c>
      <c r="R1294" t="s">
        <v>223</v>
      </c>
      <c r="S1294" t="s">
        <v>223</v>
      </c>
    </row>
    <row r="1295" spans="1:19" ht="14.45" customHeight="1" x14ac:dyDescent="0.25">
      <c r="A1295" t="s">
        <v>70</v>
      </c>
      <c r="B1295" t="str">
        <f>VLOOKUP(D1295,'Plateformes multimodales'!A:I,9,FALSE)</f>
        <v>France</v>
      </c>
      <c r="C1295" s="6">
        <f>VLOOKUP(D1295,'Plateformes multimodales'!A:E,5,FALSE)</f>
        <v>76</v>
      </c>
      <c r="D1295" s="9" t="s">
        <v>273</v>
      </c>
      <c r="E1295" t="str">
        <f>VLOOKUP(D1295,'Plateformes multimodales'!A:B,2,FALSE)</f>
        <v>Naviland Cargo</v>
      </c>
      <c r="F1295" t="str">
        <f>VLOOKUP(H1295,'Plateformes multimodales'!A:I,9,FALSE)</f>
        <v>France</v>
      </c>
      <c r="G1295" s="6">
        <f>VLOOKUP(H1295,'Plateformes multimodales'!A:I,5,FALSE)</f>
        <v>13</v>
      </c>
      <c r="H1295" s="9" t="s">
        <v>336</v>
      </c>
      <c r="I1295" s="9" t="str">
        <f>VLOOKUP(H1295,'Plateformes multimodales'!A:B,2,FALSE)</f>
        <v>Seayard</v>
      </c>
      <c r="K1295" s="6" t="s">
        <v>18</v>
      </c>
      <c r="L1295" s="20">
        <v>0.60416666666666663</v>
      </c>
      <c r="M1295" s="6" t="s">
        <v>18</v>
      </c>
      <c r="N1295" s="20">
        <v>0.33333333333333331</v>
      </c>
      <c r="O1295" t="s">
        <v>223</v>
      </c>
      <c r="P1295" t="s">
        <v>495</v>
      </c>
      <c r="Q1295" t="s">
        <v>223</v>
      </c>
      <c r="R1295" t="s">
        <v>223</v>
      </c>
      <c r="S1295" t="s">
        <v>223</v>
      </c>
    </row>
    <row r="1296" spans="1:19" ht="14.45" customHeight="1" x14ac:dyDescent="0.25">
      <c r="A1296" t="s">
        <v>70</v>
      </c>
      <c r="B1296" t="str">
        <f>VLOOKUP(D1296,'Plateformes multimodales'!A:I,9,FALSE)</f>
        <v>France</v>
      </c>
      <c r="C1296" s="6">
        <f>VLOOKUP(D1296,'Plateformes multimodales'!A:E,5,FALSE)</f>
        <v>76</v>
      </c>
      <c r="D1296" s="9" t="s">
        <v>273</v>
      </c>
      <c r="E1296" t="str">
        <f>VLOOKUP(D1296,'Plateformes multimodales'!A:B,2,FALSE)</f>
        <v>Naviland Cargo</v>
      </c>
      <c r="F1296" t="str">
        <f>VLOOKUP(H1296,'Plateformes multimodales'!A:I,9,FALSE)</f>
        <v>France</v>
      </c>
      <c r="G1296" s="6">
        <f>VLOOKUP(H1296,'Plateformes multimodales'!A:I,5,FALSE)</f>
        <v>13</v>
      </c>
      <c r="H1296" s="9" t="s">
        <v>336</v>
      </c>
      <c r="I1296" s="9" t="str">
        <f>VLOOKUP(H1296,'Plateformes multimodales'!A:B,2,FALSE)</f>
        <v>Seayard</v>
      </c>
      <c r="K1296" s="6" t="s">
        <v>17</v>
      </c>
      <c r="L1296" s="20">
        <v>0.60416666666666663</v>
      </c>
      <c r="M1296" s="6" t="s">
        <v>17</v>
      </c>
      <c r="N1296" s="20">
        <v>0.33333333333333331</v>
      </c>
      <c r="O1296" t="s">
        <v>223</v>
      </c>
      <c r="P1296" t="s">
        <v>495</v>
      </c>
      <c r="Q1296" t="s">
        <v>223</v>
      </c>
      <c r="R1296" t="s">
        <v>223</v>
      </c>
      <c r="S1296" t="s">
        <v>223</v>
      </c>
    </row>
    <row r="1297" spans="1:19" ht="14.45" customHeight="1" x14ac:dyDescent="0.25">
      <c r="A1297" t="s">
        <v>70</v>
      </c>
      <c r="B1297" t="str">
        <f>VLOOKUP(D1297,'Plateformes multimodales'!A:I,9,FALSE)</f>
        <v>France</v>
      </c>
      <c r="C1297" s="6">
        <f>VLOOKUP(D1297,'Plateformes multimodales'!A:E,5,FALSE)</f>
        <v>76</v>
      </c>
      <c r="D1297" s="9" t="s">
        <v>273</v>
      </c>
      <c r="E1297" t="str">
        <f>VLOOKUP(D1297,'Plateformes multimodales'!A:B,2,FALSE)</f>
        <v>Naviland Cargo</v>
      </c>
      <c r="F1297" t="str">
        <f>VLOOKUP(H1297,'Plateformes multimodales'!A:I,9,FALSE)</f>
        <v>France</v>
      </c>
      <c r="G1297" s="6">
        <f>VLOOKUP(H1297,'Plateformes multimodales'!A:I,5,FALSE)</f>
        <v>21</v>
      </c>
      <c r="H1297" s="9" t="s">
        <v>68</v>
      </c>
      <c r="I1297" s="9" t="str">
        <f>VLOOKUP(H1297,'Plateformes multimodales'!A:B,2,FALSE)</f>
        <v>Naviland Cargo</v>
      </c>
      <c r="K1297" s="6" t="s">
        <v>15</v>
      </c>
      <c r="L1297" s="20">
        <v>0.60416666666666663</v>
      </c>
      <c r="M1297" s="6" t="s">
        <v>16</v>
      </c>
      <c r="N1297" s="20">
        <v>0.33333333333333331</v>
      </c>
      <c r="O1297" t="s">
        <v>223</v>
      </c>
      <c r="P1297" t="s">
        <v>495</v>
      </c>
      <c r="Q1297" t="s">
        <v>223</v>
      </c>
      <c r="R1297" t="s">
        <v>223</v>
      </c>
      <c r="S1297" t="s">
        <v>223</v>
      </c>
    </row>
    <row r="1298" spans="1:19" ht="14.45" customHeight="1" x14ac:dyDescent="0.25">
      <c r="A1298" t="s">
        <v>70</v>
      </c>
      <c r="B1298" t="str">
        <f>VLOOKUP(D1298,'Plateformes multimodales'!A:I,9,FALSE)</f>
        <v>France</v>
      </c>
      <c r="C1298" s="6">
        <f>VLOOKUP(D1298,'Plateformes multimodales'!A:E,5,FALSE)</f>
        <v>76</v>
      </c>
      <c r="D1298" s="9" t="s">
        <v>273</v>
      </c>
      <c r="E1298" t="str">
        <f>VLOOKUP(D1298,'Plateformes multimodales'!A:B,2,FALSE)</f>
        <v>Naviland Cargo</v>
      </c>
      <c r="F1298" t="str">
        <f>VLOOKUP(H1298,'Plateformes multimodales'!A:I,9,FALSE)</f>
        <v>France</v>
      </c>
      <c r="G1298" s="6">
        <f>VLOOKUP(H1298,'Plateformes multimodales'!A:I,5,FALSE)</f>
        <v>21</v>
      </c>
      <c r="H1298" s="9" t="s">
        <v>68</v>
      </c>
      <c r="I1298" s="9" t="str">
        <f>VLOOKUP(H1298,'Plateformes multimodales'!A:B,2,FALSE)</f>
        <v>Naviland Cargo</v>
      </c>
      <c r="K1298" s="6" t="s">
        <v>16</v>
      </c>
      <c r="L1298" s="20">
        <v>0.60416666666666663</v>
      </c>
      <c r="M1298" s="6" t="s">
        <v>19</v>
      </c>
      <c r="N1298" s="20">
        <v>0.33333333333333331</v>
      </c>
      <c r="O1298" t="s">
        <v>223</v>
      </c>
      <c r="P1298" t="s">
        <v>495</v>
      </c>
      <c r="Q1298" t="s">
        <v>223</v>
      </c>
      <c r="R1298" t="s">
        <v>223</v>
      </c>
      <c r="S1298" t="s">
        <v>223</v>
      </c>
    </row>
    <row r="1299" spans="1:19" ht="14.45" customHeight="1" x14ac:dyDescent="0.25">
      <c r="A1299" t="s">
        <v>70</v>
      </c>
      <c r="B1299" t="str">
        <f>VLOOKUP(D1299,'Plateformes multimodales'!A:I,9,FALSE)</f>
        <v>France</v>
      </c>
      <c r="C1299" s="6">
        <f>VLOOKUP(D1299,'Plateformes multimodales'!A:E,5,FALSE)</f>
        <v>76</v>
      </c>
      <c r="D1299" s="9" t="s">
        <v>273</v>
      </c>
      <c r="E1299" t="str">
        <f>VLOOKUP(D1299,'Plateformes multimodales'!A:B,2,FALSE)</f>
        <v>Naviland Cargo</v>
      </c>
      <c r="F1299" t="str">
        <f>VLOOKUP(H1299,'Plateformes multimodales'!A:I,9,FALSE)</f>
        <v>France</v>
      </c>
      <c r="G1299" s="6">
        <f>VLOOKUP(H1299,'Plateformes multimodales'!A:I,5,FALSE)</f>
        <v>21</v>
      </c>
      <c r="H1299" s="9" t="s">
        <v>68</v>
      </c>
      <c r="I1299" s="9" t="str">
        <f>VLOOKUP(H1299,'Plateformes multimodales'!A:B,2,FALSE)</f>
        <v>Naviland Cargo</v>
      </c>
      <c r="K1299" s="6" t="s">
        <v>19</v>
      </c>
      <c r="L1299" s="20">
        <v>0.60416666666666663</v>
      </c>
      <c r="M1299" s="6" t="s">
        <v>18</v>
      </c>
      <c r="N1299" s="20">
        <v>0.33333333333333331</v>
      </c>
      <c r="O1299" t="s">
        <v>223</v>
      </c>
      <c r="P1299" t="s">
        <v>495</v>
      </c>
      <c r="Q1299" t="s">
        <v>223</v>
      </c>
      <c r="R1299" t="s">
        <v>223</v>
      </c>
      <c r="S1299" t="s">
        <v>223</v>
      </c>
    </row>
    <row r="1300" spans="1:19" ht="14.45" customHeight="1" x14ac:dyDescent="0.25">
      <c r="A1300" t="s">
        <v>70</v>
      </c>
      <c r="B1300" t="str">
        <f>VLOOKUP(D1300,'Plateformes multimodales'!A:I,9,FALSE)</f>
        <v>France</v>
      </c>
      <c r="C1300" s="6">
        <f>VLOOKUP(D1300,'Plateformes multimodales'!A:E,5,FALSE)</f>
        <v>76</v>
      </c>
      <c r="D1300" s="9" t="s">
        <v>273</v>
      </c>
      <c r="E1300" t="str">
        <f>VLOOKUP(D1300,'Plateformes multimodales'!A:B,2,FALSE)</f>
        <v>Naviland Cargo</v>
      </c>
      <c r="F1300" t="str">
        <f>VLOOKUP(H1300,'Plateformes multimodales'!A:I,9,FALSE)</f>
        <v>France</v>
      </c>
      <c r="G1300" s="6">
        <f>VLOOKUP(H1300,'Plateformes multimodales'!A:I,5,FALSE)</f>
        <v>21</v>
      </c>
      <c r="H1300" s="9" t="s">
        <v>68</v>
      </c>
      <c r="I1300" s="9" t="str">
        <f>VLOOKUP(H1300,'Plateformes multimodales'!A:B,2,FALSE)</f>
        <v>Naviland Cargo</v>
      </c>
      <c r="K1300" s="6" t="s">
        <v>18</v>
      </c>
      <c r="L1300" s="20">
        <v>0.60416666666666663</v>
      </c>
      <c r="M1300" s="6" t="s">
        <v>17</v>
      </c>
      <c r="N1300" s="20">
        <v>0.33333333333333331</v>
      </c>
      <c r="O1300" t="s">
        <v>223</v>
      </c>
      <c r="P1300" t="s">
        <v>495</v>
      </c>
      <c r="Q1300" t="s">
        <v>223</v>
      </c>
      <c r="R1300" t="s">
        <v>223</v>
      </c>
      <c r="S1300" t="s">
        <v>223</v>
      </c>
    </row>
    <row r="1301" spans="1:19" ht="14.45" customHeight="1" x14ac:dyDescent="0.25">
      <c r="A1301" t="s">
        <v>70</v>
      </c>
      <c r="B1301" t="str">
        <f>VLOOKUP(D1301,'Plateformes multimodales'!A:I,9,FALSE)</f>
        <v>France</v>
      </c>
      <c r="C1301" s="6">
        <f>VLOOKUP(D1301,'Plateformes multimodales'!A:E,5,FALSE)</f>
        <v>76</v>
      </c>
      <c r="D1301" s="9" t="s">
        <v>273</v>
      </c>
      <c r="E1301" t="str">
        <f>VLOOKUP(D1301,'Plateformes multimodales'!A:B,2,FALSE)</f>
        <v>Naviland Cargo</v>
      </c>
      <c r="F1301" t="str">
        <f>VLOOKUP(H1301,'Plateformes multimodales'!A:I,9,FALSE)</f>
        <v>France</v>
      </c>
      <c r="G1301" s="6">
        <f>VLOOKUP(H1301,'Plateformes multimodales'!A:I,5,FALSE)</f>
        <v>21</v>
      </c>
      <c r="H1301" s="9" t="s">
        <v>68</v>
      </c>
      <c r="I1301" s="9" t="str">
        <f>VLOOKUP(H1301,'Plateformes multimodales'!A:B,2,FALSE)</f>
        <v>Naviland Cargo</v>
      </c>
      <c r="K1301" s="6" t="s">
        <v>17</v>
      </c>
      <c r="L1301" s="20">
        <v>0.60416666666666663</v>
      </c>
      <c r="M1301" s="6" t="s">
        <v>19</v>
      </c>
      <c r="N1301" s="20">
        <v>0.33333333333333331</v>
      </c>
      <c r="O1301" t="s">
        <v>223</v>
      </c>
      <c r="P1301" t="s">
        <v>495</v>
      </c>
      <c r="Q1301" t="s">
        <v>223</v>
      </c>
      <c r="R1301" t="s">
        <v>223</v>
      </c>
      <c r="S1301" t="s">
        <v>223</v>
      </c>
    </row>
    <row r="1302" spans="1:19" ht="14.45" customHeight="1" x14ac:dyDescent="0.25">
      <c r="A1302" t="s">
        <v>70</v>
      </c>
      <c r="B1302" t="str">
        <f>VLOOKUP(D1302,'Plateformes multimodales'!A:I,9,FALSE)</f>
        <v>France</v>
      </c>
      <c r="C1302" s="6">
        <f>VLOOKUP(D1302,'Plateformes multimodales'!A:E,5,FALSE)</f>
        <v>76</v>
      </c>
      <c r="D1302" s="9" t="s">
        <v>273</v>
      </c>
      <c r="E1302" t="str">
        <f>VLOOKUP(D1302,'Plateformes multimodales'!A:B,2,FALSE)</f>
        <v>Naviland Cargo</v>
      </c>
      <c r="F1302" t="str">
        <f>VLOOKUP(H1302,'Plateformes multimodales'!A:I,9,FALSE)</f>
        <v>France</v>
      </c>
      <c r="G1302" s="6">
        <f>VLOOKUP(H1302,'Plateformes multimodales'!A:I,5,FALSE)</f>
        <v>69</v>
      </c>
      <c r="H1302" s="9" t="s">
        <v>518</v>
      </c>
      <c r="I1302" s="9" t="str">
        <f>VLOOKUP(H1302,'Plateformes multimodales'!A:B,2,FALSE)</f>
        <v>CMA CGM</v>
      </c>
      <c r="K1302" s="6" t="s">
        <v>15</v>
      </c>
      <c r="L1302" s="20">
        <v>0.60416666666666663</v>
      </c>
      <c r="M1302" s="6" t="s">
        <v>16</v>
      </c>
      <c r="N1302" s="20">
        <v>0.4375</v>
      </c>
      <c r="O1302" t="s">
        <v>223</v>
      </c>
      <c r="P1302" t="s">
        <v>495</v>
      </c>
      <c r="Q1302" t="s">
        <v>223</v>
      </c>
      <c r="R1302" t="s">
        <v>223</v>
      </c>
      <c r="S1302" t="s">
        <v>223</v>
      </c>
    </row>
    <row r="1303" spans="1:19" ht="14.45" customHeight="1" x14ac:dyDescent="0.25">
      <c r="A1303" t="s">
        <v>70</v>
      </c>
      <c r="B1303" t="str">
        <f>VLOOKUP(D1303,'Plateformes multimodales'!A:I,9,FALSE)</f>
        <v>France</v>
      </c>
      <c r="C1303" s="6">
        <f>VLOOKUP(D1303,'Plateformes multimodales'!A:E,5,FALSE)</f>
        <v>76</v>
      </c>
      <c r="D1303" s="9" t="s">
        <v>273</v>
      </c>
      <c r="E1303" t="str">
        <f>VLOOKUP(D1303,'Plateformes multimodales'!A:B,2,FALSE)</f>
        <v>Naviland Cargo</v>
      </c>
      <c r="F1303" t="str">
        <f>VLOOKUP(H1303,'Plateformes multimodales'!A:I,9,FALSE)</f>
        <v>France</v>
      </c>
      <c r="G1303" s="6">
        <f>VLOOKUP(H1303,'Plateformes multimodales'!A:I,5,FALSE)</f>
        <v>69</v>
      </c>
      <c r="H1303" s="9" t="s">
        <v>518</v>
      </c>
      <c r="I1303" s="9" t="str">
        <f>VLOOKUP(H1303,'Plateformes multimodales'!A:B,2,FALSE)</f>
        <v>CMA CGM</v>
      </c>
      <c r="K1303" s="6" t="s">
        <v>16</v>
      </c>
      <c r="L1303" s="20">
        <v>0.60416666666666663</v>
      </c>
      <c r="M1303" s="6" t="s">
        <v>19</v>
      </c>
      <c r="N1303" s="20">
        <v>0.4375</v>
      </c>
      <c r="O1303" t="s">
        <v>223</v>
      </c>
      <c r="P1303" t="s">
        <v>495</v>
      </c>
      <c r="Q1303" t="s">
        <v>223</v>
      </c>
      <c r="R1303" t="s">
        <v>223</v>
      </c>
      <c r="S1303" t="s">
        <v>223</v>
      </c>
    </row>
    <row r="1304" spans="1:19" ht="14.45" customHeight="1" x14ac:dyDescent="0.25">
      <c r="A1304" t="s">
        <v>70</v>
      </c>
      <c r="B1304" t="str">
        <f>VLOOKUP(D1304,'Plateformes multimodales'!A:I,9,FALSE)</f>
        <v>France</v>
      </c>
      <c r="C1304" s="6">
        <f>VLOOKUP(D1304,'Plateformes multimodales'!A:E,5,FALSE)</f>
        <v>76</v>
      </c>
      <c r="D1304" s="9" t="s">
        <v>273</v>
      </c>
      <c r="E1304" t="str">
        <f>VLOOKUP(D1304,'Plateformes multimodales'!A:B,2,FALSE)</f>
        <v>Naviland Cargo</v>
      </c>
      <c r="F1304" t="str">
        <f>VLOOKUP(H1304,'Plateformes multimodales'!A:I,9,FALSE)</f>
        <v>France</v>
      </c>
      <c r="G1304" s="6">
        <f>VLOOKUP(H1304,'Plateformes multimodales'!A:I,5,FALSE)</f>
        <v>69</v>
      </c>
      <c r="H1304" s="9" t="s">
        <v>518</v>
      </c>
      <c r="I1304" s="9" t="str">
        <f>VLOOKUP(H1304,'Plateformes multimodales'!A:B,2,FALSE)</f>
        <v>CMA CGM</v>
      </c>
      <c r="K1304" s="6" t="s">
        <v>19</v>
      </c>
      <c r="L1304" s="20">
        <v>0.60416666666666663</v>
      </c>
      <c r="M1304" s="6" t="s">
        <v>18</v>
      </c>
      <c r="N1304" s="20">
        <v>0.4375</v>
      </c>
      <c r="O1304" t="s">
        <v>223</v>
      </c>
      <c r="P1304" t="s">
        <v>495</v>
      </c>
      <c r="Q1304" t="s">
        <v>223</v>
      </c>
      <c r="R1304" t="s">
        <v>223</v>
      </c>
      <c r="S1304" t="s">
        <v>223</v>
      </c>
    </row>
    <row r="1305" spans="1:19" ht="14.45" customHeight="1" x14ac:dyDescent="0.25">
      <c r="A1305" t="s">
        <v>70</v>
      </c>
      <c r="B1305" t="str">
        <f>VLOOKUP(D1305,'Plateformes multimodales'!A:I,9,FALSE)</f>
        <v>France</v>
      </c>
      <c r="C1305" s="6">
        <f>VLOOKUP(D1305,'Plateformes multimodales'!A:E,5,FALSE)</f>
        <v>76</v>
      </c>
      <c r="D1305" s="9" t="s">
        <v>273</v>
      </c>
      <c r="E1305" t="str">
        <f>VLOOKUP(D1305,'Plateformes multimodales'!A:B,2,FALSE)</f>
        <v>Naviland Cargo</v>
      </c>
      <c r="F1305" t="str">
        <f>VLOOKUP(H1305,'Plateformes multimodales'!A:I,9,FALSE)</f>
        <v>France</v>
      </c>
      <c r="G1305" s="6">
        <f>VLOOKUP(H1305,'Plateformes multimodales'!A:I,5,FALSE)</f>
        <v>69</v>
      </c>
      <c r="H1305" s="9" t="s">
        <v>518</v>
      </c>
      <c r="I1305" s="9" t="str">
        <f>VLOOKUP(H1305,'Plateformes multimodales'!A:B,2,FALSE)</f>
        <v>CMA CGM</v>
      </c>
      <c r="K1305" s="6" t="s">
        <v>18</v>
      </c>
      <c r="L1305" s="20">
        <v>0.60416666666666663</v>
      </c>
      <c r="M1305" s="6" t="s">
        <v>17</v>
      </c>
      <c r="N1305" s="20">
        <v>0.4375</v>
      </c>
      <c r="O1305" t="s">
        <v>223</v>
      </c>
      <c r="P1305" t="s">
        <v>495</v>
      </c>
      <c r="Q1305" t="s">
        <v>223</v>
      </c>
      <c r="R1305" t="s">
        <v>223</v>
      </c>
      <c r="S1305" t="s">
        <v>223</v>
      </c>
    </row>
    <row r="1306" spans="1:19" ht="14.45" customHeight="1" x14ac:dyDescent="0.25">
      <c r="A1306" t="s">
        <v>70</v>
      </c>
      <c r="B1306" t="str">
        <f>VLOOKUP(D1306,'Plateformes multimodales'!A:I,9,FALSE)</f>
        <v>France</v>
      </c>
      <c r="C1306" s="6">
        <f>VLOOKUP(D1306,'Plateformes multimodales'!A:E,5,FALSE)</f>
        <v>76</v>
      </c>
      <c r="D1306" s="9" t="s">
        <v>273</v>
      </c>
      <c r="E1306" t="str">
        <f>VLOOKUP(D1306,'Plateformes multimodales'!A:B,2,FALSE)</f>
        <v>Naviland Cargo</v>
      </c>
      <c r="F1306" t="str">
        <f>VLOOKUP(H1306,'Plateformes multimodales'!A:I,9,FALSE)</f>
        <v>France</v>
      </c>
      <c r="G1306" s="6">
        <f>VLOOKUP(H1306,'Plateformes multimodales'!A:I,5,FALSE)</f>
        <v>69</v>
      </c>
      <c r="H1306" s="9" t="s">
        <v>518</v>
      </c>
      <c r="I1306" s="9" t="str">
        <f>VLOOKUP(H1306,'Plateformes multimodales'!A:B,2,FALSE)</f>
        <v>CMA CGM</v>
      </c>
      <c r="K1306" s="6" t="s">
        <v>17</v>
      </c>
      <c r="L1306" s="20">
        <v>0.60416666666666663</v>
      </c>
      <c r="M1306" s="6" t="s">
        <v>19</v>
      </c>
      <c r="N1306" s="20">
        <v>0.25</v>
      </c>
      <c r="O1306" t="s">
        <v>223</v>
      </c>
      <c r="P1306" t="s">
        <v>495</v>
      </c>
      <c r="Q1306" t="s">
        <v>223</v>
      </c>
      <c r="R1306" t="s">
        <v>223</v>
      </c>
      <c r="S1306" t="s">
        <v>223</v>
      </c>
    </row>
    <row r="1307" spans="1:19" ht="14.45" customHeight="1" x14ac:dyDescent="0.25">
      <c r="A1307" t="s">
        <v>70</v>
      </c>
      <c r="B1307" t="str">
        <f>VLOOKUP(D1307,'Plateformes multimodales'!A:I,9,FALSE)</f>
        <v>France</v>
      </c>
      <c r="C1307" s="6">
        <f>VLOOKUP(D1307,'Plateformes multimodales'!A:E,5,FALSE)</f>
        <v>76</v>
      </c>
      <c r="D1307" s="9" t="s">
        <v>273</v>
      </c>
      <c r="E1307" t="str">
        <f>VLOOKUP(D1307,'Plateformes multimodales'!A:B,2,FALSE)</f>
        <v>Naviland Cargo</v>
      </c>
      <c r="F1307" t="str">
        <f>VLOOKUP(H1307,'Plateformes multimodales'!A:I,9,FALSE)</f>
        <v>France</v>
      </c>
      <c r="G1307" s="6">
        <f>VLOOKUP(H1307,'Plateformes multimodales'!A:I,5,FALSE)</f>
        <v>13</v>
      </c>
      <c r="H1307" s="9" t="s">
        <v>398</v>
      </c>
      <c r="I1307" s="9" t="str">
        <f>VLOOKUP(H1307,'Plateformes multimodales'!A:B,2,FALSE)</f>
        <v>Grand port maritime de Marseille (GPMM)</v>
      </c>
      <c r="K1307" s="6" t="s">
        <v>15</v>
      </c>
      <c r="L1307" s="20">
        <v>0.60416666666666663</v>
      </c>
      <c r="M1307" s="6" t="s">
        <v>18</v>
      </c>
      <c r="N1307" s="20">
        <v>0.625</v>
      </c>
      <c r="O1307" t="s">
        <v>223</v>
      </c>
      <c r="P1307" t="s">
        <v>495</v>
      </c>
      <c r="Q1307" t="s">
        <v>223</v>
      </c>
      <c r="R1307" t="s">
        <v>223</v>
      </c>
      <c r="S1307" t="s">
        <v>223</v>
      </c>
    </row>
    <row r="1308" spans="1:19" ht="14.45" customHeight="1" x14ac:dyDescent="0.25">
      <c r="A1308" t="s">
        <v>70</v>
      </c>
      <c r="B1308" t="str">
        <f>VLOOKUP(D1308,'Plateformes multimodales'!A:I,9,FALSE)</f>
        <v>France</v>
      </c>
      <c r="C1308" s="6">
        <f>VLOOKUP(D1308,'Plateformes multimodales'!A:E,5,FALSE)</f>
        <v>76</v>
      </c>
      <c r="D1308" s="9" t="s">
        <v>273</v>
      </c>
      <c r="E1308" t="str">
        <f>VLOOKUP(D1308,'Plateformes multimodales'!A:B,2,FALSE)</f>
        <v>Naviland Cargo</v>
      </c>
      <c r="F1308" t="str">
        <f>VLOOKUP(H1308,'Plateformes multimodales'!A:I,9,FALSE)</f>
        <v>France</v>
      </c>
      <c r="G1308" s="6">
        <f>VLOOKUP(H1308,'Plateformes multimodales'!A:I,5,FALSE)</f>
        <v>13</v>
      </c>
      <c r="H1308" s="9" t="s">
        <v>398</v>
      </c>
      <c r="I1308" s="9" t="str">
        <f>VLOOKUP(H1308,'Plateformes multimodales'!A:B,2,FALSE)</f>
        <v>Grand port maritime de Marseille (GPMM)</v>
      </c>
      <c r="K1308" s="6" t="s">
        <v>16</v>
      </c>
      <c r="L1308" s="20">
        <v>0.60416666666666663</v>
      </c>
      <c r="M1308" s="6" t="s">
        <v>17</v>
      </c>
      <c r="N1308" s="20">
        <v>0.625</v>
      </c>
      <c r="O1308" t="s">
        <v>223</v>
      </c>
      <c r="P1308" t="s">
        <v>495</v>
      </c>
      <c r="Q1308" t="s">
        <v>223</v>
      </c>
      <c r="R1308" t="s">
        <v>223</v>
      </c>
      <c r="S1308" t="s">
        <v>223</v>
      </c>
    </row>
    <row r="1309" spans="1:19" ht="14.45" customHeight="1" x14ac:dyDescent="0.25">
      <c r="A1309" t="s">
        <v>70</v>
      </c>
      <c r="B1309" t="str">
        <f>VLOOKUP(D1309,'Plateformes multimodales'!A:I,9,FALSE)</f>
        <v>France</v>
      </c>
      <c r="C1309" s="6">
        <f>VLOOKUP(D1309,'Plateformes multimodales'!A:E,5,FALSE)</f>
        <v>76</v>
      </c>
      <c r="D1309" s="9" t="s">
        <v>273</v>
      </c>
      <c r="E1309" t="str">
        <f>VLOOKUP(D1309,'Plateformes multimodales'!A:B,2,FALSE)</f>
        <v>Naviland Cargo</v>
      </c>
      <c r="F1309" t="str">
        <f>VLOOKUP(H1309,'Plateformes multimodales'!A:I,9,FALSE)</f>
        <v>France</v>
      </c>
      <c r="G1309" s="6">
        <f>VLOOKUP(H1309,'Plateformes multimodales'!A:I,5,FALSE)</f>
        <v>13</v>
      </c>
      <c r="H1309" s="9" t="s">
        <v>398</v>
      </c>
      <c r="I1309" s="9" t="str">
        <f>VLOOKUP(H1309,'Plateformes multimodales'!A:B,2,FALSE)</f>
        <v>Grand port maritime de Marseille (GPMM)</v>
      </c>
      <c r="K1309" s="6" t="s">
        <v>19</v>
      </c>
      <c r="L1309" s="20">
        <v>0.60416666666666663</v>
      </c>
      <c r="M1309" s="6" t="s">
        <v>19</v>
      </c>
      <c r="N1309" s="20">
        <v>0.625</v>
      </c>
      <c r="O1309" t="s">
        <v>223</v>
      </c>
      <c r="P1309" t="s">
        <v>495</v>
      </c>
      <c r="Q1309" t="s">
        <v>223</v>
      </c>
      <c r="R1309" t="s">
        <v>223</v>
      </c>
      <c r="S1309" t="s">
        <v>223</v>
      </c>
    </row>
    <row r="1310" spans="1:19" ht="14.45" customHeight="1" x14ac:dyDescent="0.25">
      <c r="A1310" t="s">
        <v>70</v>
      </c>
      <c r="B1310" t="str">
        <f>VLOOKUP(D1310,'Plateformes multimodales'!A:I,9,FALSE)</f>
        <v>France</v>
      </c>
      <c r="C1310" s="6">
        <f>VLOOKUP(D1310,'Plateformes multimodales'!A:E,5,FALSE)</f>
        <v>76</v>
      </c>
      <c r="D1310" s="9" t="s">
        <v>273</v>
      </c>
      <c r="E1310" t="str">
        <f>VLOOKUP(D1310,'Plateformes multimodales'!A:B,2,FALSE)</f>
        <v>Naviland Cargo</v>
      </c>
      <c r="F1310" t="str">
        <f>VLOOKUP(H1310,'Plateformes multimodales'!A:I,9,FALSE)</f>
        <v>France</v>
      </c>
      <c r="G1310" s="6">
        <f>VLOOKUP(H1310,'Plateformes multimodales'!A:I,5,FALSE)</f>
        <v>13</v>
      </c>
      <c r="H1310" s="9" t="s">
        <v>398</v>
      </c>
      <c r="I1310" s="9" t="str">
        <f>VLOOKUP(H1310,'Plateformes multimodales'!A:B,2,FALSE)</f>
        <v>Grand port maritime de Marseille (GPMM)</v>
      </c>
      <c r="K1310" s="6" t="s">
        <v>18</v>
      </c>
      <c r="L1310" s="20">
        <v>0.60416666666666663</v>
      </c>
      <c r="M1310" s="6" t="s">
        <v>18</v>
      </c>
      <c r="N1310" s="20">
        <v>0.625</v>
      </c>
      <c r="O1310" t="s">
        <v>223</v>
      </c>
      <c r="P1310" t="s">
        <v>495</v>
      </c>
      <c r="Q1310" t="s">
        <v>223</v>
      </c>
      <c r="R1310" t="s">
        <v>223</v>
      </c>
      <c r="S1310" t="s">
        <v>223</v>
      </c>
    </row>
    <row r="1311" spans="1:19" ht="14.45" customHeight="1" x14ac:dyDescent="0.25">
      <c r="A1311" t="s">
        <v>70</v>
      </c>
      <c r="B1311" t="str">
        <f>VLOOKUP(D1311,'Plateformes multimodales'!A:I,9,FALSE)</f>
        <v>France</v>
      </c>
      <c r="C1311" s="6">
        <f>VLOOKUP(D1311,'Plateformes multimodales'!A:E,5,FALSE)</f>
        <v>76</v>
      </c>
      <c r="D1311" s="9" t="s">
        <v>273</v>
      </c>
      <c r="E1311" t="str">
        <f>VLOOKUP(D1311,'Plateformes multimodales'!A:B,2,FALSE)</f>
        <v>Naviland Cargo</v>
      </c>
      <c r="F1311" t="str">
        <f>VLOOKUP(H1311,'Plateformes multimodales'!A:I,9,FALSE)</f>
        <v>France</v>
      </c>
      <c r="G1311" s="6">
        <f>VLOOKUP(H1311,'Plateformes multimodales'!A:I,5,FALSE)</f>
        <v>13</v>
      </c>
      <c r="H1311" s="9" t="s">
        <v>398</v>
      </c>
      <c r="I1311" s="9" t="str">
        <f>VLOOKUP(H1311,'Plateformes multimodales'!A:B,2,FALSE)</f>
        <v>Grand port maritime de Marseille (GPMM)</v>
      </c>
      <c r="K1311" s="6" t="s">
        <v>17</v>
      </c>
      <c r="L1311" s="20">
        <v>0.60416666666666663</v>
      </c>
      <c r="M1311" s="6" t="s">
        <v>17</v>
      </c>
      <c r="N1311" s="20">
        <v>0.625</v>
      </c>
      <c r="O1311" t="s">
        <v>223</v>
      </c>
      <c r="P1311" t="s">
        <v>495</v>
      </c>
      <c r="Q1311" t="s">
        <v>223</v>
      </c>
      <c r="R1311" t="s">
        <v>223</v>
      </c>
      <c r="S1311" t="s">
        <v>223</v>
      </c>
    </row>
    <row r="1312" spans="1:19" ht="14.45" customHeight="1" x14ac:dyDescent="0.25">
      <c r="A1312" t="s">
        <v>70</v>
      </c>
      <c r="B1312" t="str">
        <f>VLOOKUP(D1312,'Plateformes multimodales'!A:I,9,FALSE)</f>
        <v>France</v>
      </c>
      <c r="C1312" s="6">
        <f>VLOOKUP(D1312,'Plateformes multimodales'!A:E,5,FALSE)</f>
        <v>76</v>
      </c>
      <c r="D1312" s="9" t="s">
        <v>273</v>
      </c>
      <c r="E1312" t="str">
        <f>VLOOKUP(D1312,'Plateformes multimodales'!A:B,2,FALSE)</f>
        <v>Naviland Cargo</v>
      </c>
      <c r="F1312" t="str">
        <f>VLOOKUP(H1312,'Plateformes multimodales'!A:I,9,FALSE)</f>
        <v>France</v>
      </c>
      <c r="G1312" s="6">
        <f>VLOOKUP(H1312,'Plateformes multimodales'!A:I,5,FALSE)</f>
        <v>63</v>
      </c>
      <c r="H1312" s="9" t="s">
        <v>139</v>
      </c>
      <c r="I1312" s="9" t="str">
        <f>VLOOKUP(H1312,'Plateformes multimodales'!A:B,2,FALSE)</f>
        <v>Naviland Cargo</v>
      </c>
      <c r="K1312" s="6" t="s">
        <v>15</v>
      </c>
      <c r="L1312" s="20">
        <v>0.60416666666666663</v>
      </c>
      <c r="M1312" s="6" t="s">
        <v>16</v>
      </c>
      <c r="N1312" s="20">
        <v>0.4375</v>
      </c>
      <c r="O1312" t="s">
        <v>223</v>
      </c>
      <c r="P1312" t="s">
        <v>495</v>
      </c>
      <c r="Q1312" t="s">
        <v>223</v>
      </c>
      <c r="R1312" t="s">
        <v>223</v>
      </c>
      <c r="S1312" t="s">
        <v>223</v>
      </c>
    </row>
    <row r="1313" spans="1:19" ht="14.45" customHeight="1" x14ac:dyDescent="0.25">
      <c r="A1313" t="s">
        <v>70</v>
      </c>
      <c r="B1313" t="str">
        <f>VLOOKUP(D1313,'Plateformes multimodales'!A:I,9,FALSE)</f>
        <v>France</v>
      </c>
      <c r="C1313" s="6">
        <f>VLOOKUP(D1313,'Plateformes multimodales'!A:E,5,FALSE)</f>
        <v>76</v>
      </c>
      <c r="D1313" s="9" t="s">
        <v>273</v>
      </c>
      <c r="E1313" t="str">
        <f>VLOOKUP(D1313,'Plateformes multimodales'!A:B,2,FALSE)</f>
        <v>Naviland Cargo</v>
      </c>
      <c r="F1313" t="str">
        <f>VLOOKUP(H1313,'Plateformes multimodales'!A:I,9,FALSE)</f>
        <v>France</v>
      </c>
      <c r="G1313" s="6">
        <f>VLOOKUP(H1313,'Plateformes multimodales'!A:I,5,FALSE)</f>
        <v>63</v>
      </c>
      <c r="H1313" s="9" t="s">
        <v>139</v>
      </c>
      <c r="I1313" s="9" t="str">
        <f>VLOOKUP(H1313,'Plateformes multimodales'!A:B,2,FALSE)</f>
        <v>Naviland Cargo</v>
      </c>
      <c r="K1313" s="6" t="s">
        <v>16</v>
      </c>
      <c r="L1313" s="20">
        <v>0.60416666666666663</v>
      </c>
      <c r="M1313" s="6" t="s">
        <v>19</v>
      </c>
      <c r="N1313" s="20">
        <v>0.4375</v>
      </c>
      <c r="O1313" t="s">
        <v>223</v>
      </c>
      <c r="P1313" t="s">
        <v>495</v>
      </c>
      <c r="Q1313" t="s">
        <v>223</v>
      </c>
      <c r="R1313" t="s">
        <v>223</v>
      </c>
      <c r="S1313" t="s">
        <v>223</v>
      </c>
    </row>
    <row r="1314" spans="1:19" ht="14.45" customHeight="1" x14ac:dyDescent="0.25">
      <c r="A1314" t="s">
        <v>70</v>
      </c>
      <c r="B1314" t="str">
        <f>VLOOKUP(D1314,'Plateformes multimodales'!A:I,9,FALSE)</f>
        <v>France</v>
      </c>
      <c r="C1314" s="6">
        <f>VLOOKUP(D1314,'Plateformes multimodales'!A:E,5,FALSE)</f>
        <v>76</v>
      </c>
      <c r="D1314" s="9" t="s">
        <v>273</v>
      </c>
      <c r="E1314" t="str">
        <f>VLOOKUP(D1314,'Plateformes multimodales'!A:B,2,FALSE)</f>
        <v>Naviland Cargo</v>
      </c>
      <c r="F1314" t="str">
        <f>VLOOKUP(H1314,'Plateformes multimodales'!A:I,9,FALSE)</f>
        <v>France</v>
      </c>
      <c r="G1314" s="6">
        <f>VLOOKUP(H1314,'Plateformes multimodales'!A:I,5,FALSE)</f>
        <v>63</v>
      </c>
      <c r="H1314" s="9" t="s">
        <v>139</v>
      </c>
      <c r="I1314" s="9" t="str">
        <f>VLOOKUP(H1314,'Plateformes multimodales'!A:B,2,FALSE)</f>
        <v>Naviland Cargo</v>
      </c>
      <c r="K1314" s="6" t="s">
        <v>19</v>
      </c>
      <c r="L1314" s="20">
        <v>0.60416666666666663</v>
      </c>
      <c r="M1314" s="6" t="s">
        <v>18</v>
      </c>
      <c r="N1314" s="20">
        <v>0.4375</v>
      </c>
      <c r="O1314" t="s">
        <v>223</v>
      </c>
      <c r="P1314" t="s">
        <v>495</v>
      </c>
      <c r="Q1314" t="s">
        <v>223</v>
      </c>
      <c r="R1314" t="s">
        <v>223</v>
      </c>
      <c r="S1314" t="s">
        <v>223</v>
      </c>
    </row>
    <row r="1315" spans="1:19" ht="14.45" customHeight="1" x14ac:dyDescent="0.25">
      <c r="A1315" t="s">
        <v>70</v>
      </c>
      <c r="B1315" t="str">
        <f>VLOOKUP(D1315,'Plateformes multimodales'!A:I,9,FALSE)</f>
        <v>France</v>
      </c>
      <c r="C1315" s="6">
        <f>VLOOKUP(D1315,'Plateformes multimodales'!A:E,5,FALSE)</f>
        <v>76</v>
      </c>
      <c r="D1315" s="9" t="s">
        <v>273</v>
      </c>
      <c r="E1315" t="str">
        <f>VLOOKUP(D1315,'Plateformes multimodales'!A:B,2,FALSE)</f>
        <v>Naviland Cargo</v>
      </c>
      <c r="F1315" t="str">
        <f>VLOOKUP(H1315,'Plateformes multimodales'!A:I,9,FALSE)</f>
        <v>France</v>
      </c>
      <c r="G1315" s="6">
        <f>VLOOKUP(H1315,'Plateformes multimodales'!A:I,5,FALSE)</f>
        <v>63</v>
      </c>
      <c r="H1315" s="9" t="s">
        <v>139</v>
      </c>
      <c r="I1315" s="9" t="str">
        <f>VLOOKUP(H1315,'Plateformes multimodales'!A:B,2,FALSE)</f>
        <v>Naviland Cargo</v>
      </c>
      <c r="K1315" s="6" t="s">
        <v>18</v>
      </c>
      <c r="L1315" s="20">
        <v>0.60416666666666663</v>
      </c>
      <c r="M1315" s="6" t="s">
        <v>17</v>
      </c>
      <c r="N1315" s="20">
        <v>0.4375</v>
      </c>
      <c r="O1315" t="s">
        <v>223</v>
      </c>
      <c r="P1315" t="s">
        <v>495</v>
      </c>
      <c r="Q1315" t="s">
        <v>223</v>
      </c>
      <c r="R1315" t="s">
        <v>223</v>
      </c>
      <c r="S1315" t="s">
        <v>223</v>
      </c>
    </row>
    <row r="1316" spans="1:19" ht="14.45" customHeight="1" x14ac:dyDescent="0.25">
      <c r="A1316" t="s">
        <v>70</v>
      </c>
      <c r="B1316" t="str">
        <f>VLOOKUP(D1316,'Plateformes multimodales'!A:I,9,FALSE)</f>
        <v>France</v>
      </c>
      <c r="C1316" s="6">
        <f>VLOOKUP(D1316,'Plateformes multimodales'!A:E,5,FALSE)</f>
        <v>76</v>
      </c>
      <c r="D1316" s="9" t="s">
        <v>273</v>
      </c>
      <c r="E1316" t="str">
        <f>VLOOKUP(D1316,'Plateformes multimodales'!A:B,2,FALSE)</f>
        <v>Naviland Cargo</v>
      </c>
      <c r="F1316" t="str">
        <f>VLOOKUP(H1316,'Plateformes multimodales'!A:I,9,FALSE)</f>
        <v>France</v>
      </c>
      <c r="G1316" s="6">
        <f>VLOOKUP(H1316,'Plateformes multimodales'!A:I,5,FALSE)</f>
        <v>63</v>
      </c>
      <c r="H1316" s="9" t="s">
        <v>139</v>
      </c>
      <c r="I1316" s="9" t="str">
        <f>VLOOKUP(H1316,'Plateformes multimodales'!A:B,2,FALSE)</f>
        <v>Naviland Cargo</v>
      </c>
      <c r="K1316" s="6" t="s">
        <v>17</v>
      </c>
      <c r="L1316" s="20">
        <v>0.60416666666666663</v>
      </c>
      <c r="M1316" s="6" t="s">
        <v>19</v>
      </c>
      <c r="N1316" s="20">
        <v>0.25</v>
      </c>
      <c r="O1316" t="s">
        <v>223</v>
      </c>
      <c r="P1316" t="s">
        <v>495</v>
      </c>
      <c r="Q1316" t="s">
        <v>223</v>
      </c>
      <c r="R1316" t="s">
        <v>223</v>
      </c>
      <c r="S1316" t="s">
        <v>223</v>
      </c>
    </row>
    <row r="1317" spans="1:19" ht="14.45" customHeight="1" x14ac:dyDescent="0.25">
      <c r="A1317" t="s">
        <v>70</v>
      </c>
      <c r="B1317" t="str">
        <f>VLOOKUP(D1317,'Plateformes multimodales'!A:I,9,FALSE)</f>
        <v>France</v>
      </c>
      <c r="C1317" s="6">
        <f>VLOOKUP(D1317,'Plateformes multimodales'!A:E,5,FALSE)</f>
        <v>76</v>
      </c>
      <c r="D1317" s="9" t="s">
        <v>273</v>
      </c>
      <c r="E1317" t="str">
        <f>VLOOKUP(D1317,'Plateformes multimodales'!A:B,2,FALSE)</f>
        <v>Naviland Cargo</v>
      </c>
      <c r="F1317" t="str">
        <f>VLOOKUP(H1317,'Plateformes multimodales'!A:I,9,FALSE)</f>
        <v>France</v>
      </c>
      <c r="G1317" s="6">
        <f>VLOOKUP(H1317,'Plateformes multimodales'!A:I,5,FALSE)</f>
        <v>67</v>
      </c>
      <c r="H1317" s="9" t="s">
        <v>298</v>
      </c>
      <c r="I1317" s="9" t="str">
        <f>VLOOKUP(H1317,'Plateformes multimodales'!A:B,2,FALSE)</f>
        <v>Naviland Cargo</v>
      </c>
      <c r="K1317" s="6" t="s">
        <v>15</v>
      </c>
      <c r="L1317" s="20">
        <v>0.60416666666666663</v>
      </c>
      <c r="M1317" s="6" t="s">
        <v>19</v>
      </c>
      <c r="N1317" s="20">
        <v>0.3125</v>
      </c>
      <c r="O1317" t="s">
        <v>223</v>
      </c>
      <c r="P1317" t="s">
        <v>495</v>
      </c>
      <c r="Q1317" t="s">
        <v>223</v>
      </c>
      <c r="R1317" t="s">
        <v>223</v>
      </c>
      <c r="S1317" t="s">
        <v>223</v>
      </c>
    </row>
    <row r="1318" spans="1:19" ht="14.45" customHeight="1" x14ac:dyDescent="0.25">
      <c r="A1318" t="s">
        <v>70</v>
      </c>
      <c r="B1318" t="str">
        <f>VLOOKUP(D1318,'Plateformes multimodales'!A:I,9,FALSE)</f>
        <v>France</v>
      </c>
      <c r="C1318" s="6">
        <f>VLOOKUP(D1318,'Plateformes multimodales'!A:E,5,FALSE)</f>
        <v>76</v>
      </c>
      <c r="D1318" s="9" t="s">
        <v>273</v>
      </c>
      <c r="E1318" t="str">
        <f>VLOOKUP(D1318,'Plateformes multimodales'!A:B,2,FALSE)</f>
        <v>Naviland Cargo</v>
      </c>
      <c r="F1318" t="str">
        <f>VLOOKUP(H1318,'Plateformes multimodales'!A:I,9,FALSE)</f>
        <v>France</v>
      </c>
      <c r="G1318" s="6">
        <f>VLOOKUP(H1318,'Plateformes multimodales'!A:I,5,FALSE)</f>
        <v>67</v>
      </c>
      <c r="H1318" s="9" t="s">
        <v>298</v>
      </c>
      <c r="I1318" s="9" t="str">
        <f>VLOOKUP(H1318,'Plateformes multimodales'!A:B,2,FALSE)</f>
        <v>Naviland Cargo</v>
      </c>
      <c r="K1318" s="6" t="s">
        <v>16</v>
      </c>
      <c r="L1318" s="20">
        <v>0.60416666666666663</v>
      </c>
      <c r="M1318" s="6" t="s">
        <v>18</v>
      </c>
      <c r="N1318" s="20">
        <v>0.3125</v>
      </c>
      <c r="O1318" t="s">
        <v>223</v>
      </c>
      <c r="P1318" t="s">
        <v>495</v>
      </c>
      <c r="Q1318" t="s">
        <v>223</v>
      </c>
      <c r="R1318" t="s">
        <v>223</v>
      </c>
      <c r="S1318" t="s">
        <v>223</v>
      </c>
    </row>
    <row r="1319" spans="1:19" ht="14.45" customHeight="1" x14ac:dyDescent="0.25">
      <c r="A1319" t="s">
        <v>70</v>
      </c>
      <c r="B1319" t="str">
        <f>VLOOKUP(D1319,'Plateformes multimodales'!A:I,9,FALSE)</f>
        <v>France</v>
      </c>
      <c r="C1319" s="6">
        <f>VLOOKUP(D1319,'Plateformes multimodales'!A:E,5,FALSE)</f>
        <v>76</v>
      </c>
      <c r="D1319" s="9" t="s">
        <v>273</v>
      </c>
      <c r="E1319" t="str">
        <f>VLOOKUP(D1319,'Plateformes multimodales'!A:B,2,FALSE)</f>
        <v>Naviland Cargo</v>
      </c>
      <c r="F1319" t="str">
        <f>VLOOKUP(H1319,'Plateformes multimodales'!A:I,9,FALSE)</f>
        <v>France</v>
      </c>
      <c r="G1319" s="6">
        <f>VLOOKUP(H1319,'Plateformes multimodales'!A:I,5,FALSE)</f>
        <v>67</v>
      </c>
      <c r="H1319" s="9" t="s">
        <v>298</v>
      </c>
      <c r="I1319" s="9" t="str">
        <f>VLOOKUP(H1319,'Plateformes multimodales'!A:B,2,FALSE)</f>
        <v>Naviland Cargo</v>
      </c>
      <c r="K1319" s="6" t="s">
        <v>19</v>
      </c>
      <c r="L1319" s="20">
        <v>0.60416666666666663</v>
      </c>
      <c r="M1319" s="6" t="s">
        <v>17</v>
      </c>
      <c r="N1319" s="20">
        <v>0.30208333333333331</v>
      </c>
      <c r="O1319" t="s">
        <v>223</v>
      </c>
      <c r="P1319" t="s">
        <v>495</v>
      </c>
      <c r="Q1319" t="s">
        <v>223</v>
      </c>
      <c r="R1319" t="s">
        <v>223</v>
      </c>
      <c r="S1319" t="s">
        <v>223</v>
      </c>
    </row>
    <row r="1320" spans="1:19" ht="14.45" customHeight="1" x14ac:dyDescent="0.25">
      <c r="A1320" t="s">
        <v>70</v>
      </c>
      <c r="B1320" t="str">
        <f>VLOOKUP(D1320,'Plateformes multimodales'!A:I,9,FALSE)</f>
        <v>France</v>
      </c>
      <c r="C1320" s="6">
        <f>VLOOKUP(D1320,'Plateformes multimodales'!A:E,5,FALSE)</f>
        <v>76</v>
      </c>
      <c r="D1320" s="9" t="s">
        <v>273</v>
      </c>
      <c r="E1320" t="str">
        <f>VLOOKUP(D1320,'Plateformes multimodales'!A:B,2,FALSE)</f>
        <v>Naviland Cargo</v>
      </c>
      <c r="F1320" t="str">
        <f>VLOOKUP(H1320,'Plateformes multimodales'!A:I,9,FALSE)</f>
        <v>France</v>
      </c>
      <c r="G1320" s="6">
        <f>VLOOKUP(H1320,'Plateformes multimodales'!A:I,5,FALSE)</f>
        <v>67</v>
      </c>
      <c r="H1320" s="9" t="s">
        <v>298</v>
      </c>
      <c r="I1320" s="9" t="str">
        <f>VLOOKUP(H1320,'Plateformes multimodales'!A:B,2,FALSE)</f>
        <v>Naviland Cargo</v>
      </c>
      <c r="K1320" s="6" t="s">
        <v>18</v>
      </c>
      <c r="L1320" s="20">
        <v>0.60416666666666663</v>
      </c>
      <c r="M1320" s="6" t="s">
        <v>19</v>
      </c>
      <c r="N1320" s="20">
        <v>0.27083333333333331</v>
      </c>
      <c r="O1320" t="s">
        <v>223</v>
      </c>
      <c r="P1320" t="s">
        <v>495</v>
      </c>
      <c r="Q1320" t="s">
        <v>223</v>
      </c>
      <c r="R1320" t="s">
        <v>223</v>
      </c>
      <c r="S1320" t="s">
        <v>223</v>
      </c>
    </row>
    <row r="1321" spans="1:19" ht="14.45" customHeight="1" x14ac:dyDescent="0.25">
      <c r="A1321" t="s">
        <v>70</v>
      </c>
      <c r="B1321" t="str">
        <f>VLOOKUP(D1321,'Plateformes multimodales'!A:I,9,FALSE)</f>
        <v>France</v>
      </c>
      <c r="C1321" s="6">
        <f>VLOOKUP(D1321,'Plateformes multimodales'!A:E,5,FALSE)</f>
        <v>76</v>
      </c>
      <c r="D1321" s="9" t="s">
        <v>273</v>
      </c>
      <c r="E1321" t="str">
        <f>VLOOKUP(D1321,'Plateformes multimodales'!A:B,2,FALSE)</f>
        <v>Naviland Cargo</v>
      </c>
      <c r="F1321" t="str">
        <f>VLOOKUP(H1321,'Plateformes multimodales'!A:I,9,FALSE)</f>
        <v>France</v>
      </c>
      <c r="G1321" s="6">
        <f>VLOOKUP(H1321,'Plateformes multimodales'!A:I,5,FALSE)</f>
        <v>67</v>
      </c>
      <c r="H1321" s="9" t="s">
        <v>298</v>
      </c>
      <c r="I1321" s="9" t="str">
        <f>VLOOKUP(H1321,'Plateformes multimodales'!A:B,2,FALSE)</f>
        <v>Naviland Cargo</v>
      </c>
      <c r="K1321" s="6" t="s">
        <v>17</v>
      </c>
      <c r="L1321" s="20">
        <v>0.60416666666666663</v>
      </c>
      <c r="M1321" s="6" t="s">
        <v>18</v>
      </c>
      <c r="N1321" s="20">
        <v>0.3125</v>
      </c>
      <c r="O1321" t="s">
        <v>223</v>
      </c>
      <c r="P1321" t="s">
        <v>495</v>
      </c>
      <c r="Q1321" t="s">
        <v>223</v>
      </c>
      <c r="R1321" t="s">
        <v>223</v>
      </c>
      <c r="S1321" t="s">
        <v>223</v>
      </c>
    </row>
    <row r="1322" spans="1:19" ht="14.45" customHeight="1" x14ac:dyDescent="0.25">
      <c r="A1322" t="s">
        <v>70</v>
      </c>
      <c r="B1322" t="str">
        <f>VLOOKUP(D1322,'Plateformes multimodales'!A:I,9,FALSE)</f>
        <v>France</v>
      </c>
      <c r="C1322" s="6">
        <f>VLOOKUP(D1322,'Plateformes multimodales'!A:E,5,FALSE)</f>
        <v>76</v>
      </c>
      <c r="D1322" s="9" t="s">
        <v>273</v>
      </c>
      <c r="E1322" t="str">
        <f>VLOOKUP(D1322,'Plateformes multimodales'!A:B,2,FALSE)</f>
        <v>Naviland Cargo</v>
      </c>
      <c r="F1322" t="str">
        <f>VLOOKUP(H1322,'Plateformes multimodales'!A:I,9,FALSE)</f>
        <v>France</v>
      </c>
      <c r="G1322" s="6">
        <f>VLOOKUP(H1322,'Plateformes multimodales'!A:I,5,FALSE)</f>
        <v>94</v>
      </c>
      <c r="H1322" s="9" t="s">
        <v>253</v>
      </c>
      <c r="I1322" s="9" t="str">
        <f>VLOOKUP(H1322,'Plateformes multimodales'!A:B,2,FALSE)</f>
        <v>Naviland Cargo</v>
      </c>
      <c r="K1322" s="6" t="s">
        <v>15</v>
      </c>
      <c r="L1322" s="20">
        <v>0.54166666666666663</v>
      </c>
      <c r="M1322" s="6" t="s">
        <v>16</v>
      </c>
      <c r="N1322" s="20">
        <v>0.25</v>
      </c>
      <c r="O1322" t="s">
        <v>223</v>
      </c>
      <c r="P1322" t="s">
        <v>495</v>
      </c>
      <c r="Q1322" t="s">
        <v>223</v>
      </c>
      <c r="R1322" t="s">
        <v>223</v>
      </c>
      <c r="S1322" t="s">
        <v>223</v>
      </c>
    </row>
    <row r="1323" spans="1:19" ht="14.45" customHeight="1" x14ac:dyDescent="0.25">
      <c r="A1323" t="s">
        <v>70</v>
      </c>
      <c r="B1323" t="str">
        <f>VLOOKUP(D1323,'Plateformes multimodales'!A:I,9,FALSE)</f>
        <v>France</v>
      </c>
      <c r="C1323" s="6">
        <f>VLOOKUP(D1323,'Plateformes multimodales'!A:E,5,FALSE)</f>
        <v>76</v>
      </c>
      <c r="D1323" s="9" t="s">
        <v>273</v>
      </c>
      <c r="E1323" t="str">
        <f>VLOOKUP(D1323,'Plateformes multimodales'!A:B,2,FALSE)</f>
        <v>Naviland Cargo</v>
      </c>
      <c r="F1323" t="str">
        <f>VLOOKUP(H1323,'Plateformes multimodales'!A:I,9,FALSE)</f>
        <v>France</v>
      </c>
      <c r="G1323" s="6">
        <f>VLOOKUP(H1323,'Plateformes multimodales'!A:I,5,FALSE)</f>
        <v>94</v>
      </c>
      <c r="H1323" s="9" t="s">
        <v>253</v>
      </c>
      <c r="I1323" s="9" t="str">
        <f>VLOOKUP(H1323,'Plateformes multimodales'!A:B,2,FALSE)</f>
        <v>Naviland Cargo</v>
      </c>
      <c r="K1323" s="6" t="s">
        <v>16</v>
      </c>
      <c r="L1323" s="20">
        <v>0.54166666666666663</v>
      </c>
      <c r="M1323" s="6" t="s">
        <v>19</v>
      </c>
      <c r="N1323" s="20">
        <v>0.25</v>
      </c>
      <c r="O1323" t="s">
        <v>223</v>
      </c>
      <c r="P1323" t="s">
        <v>495</v>
      </c>
      <c r="Q1323" t="s">
        <v>223</v>
      </c>
      <c r="R1323" t="s">
        <v>223</v>
      </c>
      <c r="S1323" t="s">
        <v>223</v>
      </c>
    </row>
    <row r="1324" spans="1:19" ht="14.45" customHeight="1" x14ac:dyDescent="0.25">
      <c r="A1324" t="s">
        <v>70</v>
      </c>
      <c r="B1324" t="str">
        <f>VLOOKUP(D1324,'Plateformes multimodales'!A:I,9,FALSE)</f>
        <v>France</v>
      </c>
      <c r="C1324" s="6">
        <f>VLOOKUP(D1324,'Plateformes multimodales'!A:E,5,FALSE)</f>
        <v>76</v>
      </c>
      <c r="D1324" s="9" t="s">
        <v>273</v>
      </c>
      <c r="E1324" t="str">
        <f>VLOOKUP(D1324,'Plateformes multimodales'!A:B,2,FALSE)</f>
        <v>Naviland Cargo</v>
      </c>
      <c r="F1324" t="str">
        <f>VLOOKUP(H1324,'Plateformes multimodales'!A:I,9,FALSE)</f>
        <v>France</v>
      </c>
      <c r="G1324" s="6">
        <f>VLOOKUP(H1324,'Plateformes multimodales'!A:I,5,FALSE)</f>
        <v>94</v>
      </c>
      <c r="H1324" s="9" t="s">
        <v>253</v>
      </c>
      <c r="I1324" s="9" t="str">
        <f>VLOOKUP(H1324,'Plateformes multimodales'!A:B,2,FALSE)</f>
        <v>Naviland Cargo</v>
      </c>
      <c r="K1324" s="6" t="s">
        <v>19</v>
      </c>
      <c r="L1324" s="20">
        <v>0.54166666666666663</v>
      </c>
      <c r="M1324" s="6" t="s">
        <v>18</v>
      </c>
      <c r="N1324" s="20">
        <v>0.25</v>
      </c>
      <c r="O1324" t="s">
        <v>223</v>
      </c>
      <c r="P1324" t="s">
        <v>495</v>
      </c>
      <c r="Q1324" t="s">
        <v>223</v>
      </c>
      <c r="R1324" t="s">
        <v>223</v>
      </c>
      <c r="S1324" t="s">
        <v>223</v>
      </c>
    </row>
    <row r="1325" spans="1:19" ht="14.45" customHeight="1" x14ac:dyDescent="0.25">
      <c r="A1325" t="s">
        <v>70</v>
      </c>
      <c r="B1325" t="str">
        <f>VLOOKUP(D1325,'Plateformes multimodales'!A:I,9,FALSE)</f>
        <v>France</v>
      </c>
      <c r="C1325" s="6">
        <f>VLOOKUP(D1325,'Plateformes multimodales'!A:E,5,FALSE)</f>
        <v>76</v>
      </c>
      <c r="D1325" s="9" t="s">
        <v>273</v>
      </c>
      <c r="E1325" t="str">
        <f>VLOOKUP(D1325,'Plateformes multimodales'!A:B,2,FALSE)</f>
        <v>Naviland Cargo</v>
      </c>
      <c r="F1325" t="str">
        <f>VLOOKUP(H1325,'Plateformes multimodales'!A:I,9,FALSE)</f>
        <v>France</v>
      </c>
      <c r="G1325" s="6">
        <f>VLOOKUP(H1325,'Plateformes multimodales'!A:I,5,FALSE)</f>
        <v>94</v>
      </c>
      <c r="H1325" s="9" t="s">
        <v>253</v>
      </c>
      <c r="I1325" s="9" t="str">
        <f>VLOOKUP(H1325,'Plateformes multimodales'!A:B,2,FALSE)</f>
        <v>Naviland Cargo</v>
      </c>
      <c r="K1325" s="6" t="s">
        <v>18</v>
      </c>
      <c r="L1325" s="20">
        <v>0.54166666666666663</v>
      </c>
      <c r="M1325" s="6" t="s">
        <v>17</v>
      </c>
      <c r="N1325" s="20">
        <v>0.25</v>
      </c>
      <c r="O1325" t="s">
        <v>223</v>
      </c>
      <c r="P1325" t="s">
        <v>495</v>
      </c>
      <c r="Q1325" t="s">
        <v>223</v>
      </c>
      <c r="R1325" t="s">
        <v>223</v>
      </c>
      <c r="S1325" t="s">
        <v>223</v>
      </c>
    </row>
    <row r="1326" spans="1:19" ht="14.45" customHeight="1" x14ac:dyDescent="0.25">
      <c r="A1326" t="s">
        <v>70</v>
      </c>
      <c r="B1326" t="str">
        <f>VLOOKUP(D1326,'Plateformes multimodales'!A:I,9,FALSE)</f>
        <v>France</v>
      </c>
      <c r="C1326" s="6">
        <f>VLOOKUP(D1326,'Plateformes multimodales'!A:E,5,FALSE)</f>
        <v>76</v>
      </c>
      <c r="D1326" s="9" t="s">
        <v>273</v>
      </c>
      <c r="E1326" t="str">
        <f>VLOOKUP(D1326,'Plateformes multimodales'!A:B,2,FALSE)</f>
        <v>Naviland Cargo</v>
      </c>
      <c r="F1326" t="str">
        <f>VLOOKUP(H1326,'Plateformes multimodales'!A:I,9,FALSE)</f>
        <v>France</v>
      </c>
      <c r="G1326" s="6">
        <f>VLOOKUP(H1326,'Plateformes multimodales'!A:I,5,FALSE)</f>
        <v>94</v>
      </c>
      <c r="H1326" s="9" t="s">
        <v>253</v>
      </c>
      <c r="I1326" s="9" t="str">
        <f>VLOOKUP(H1326,'Plateformes multimodales'!A:B,2,FALSE)</f>
        <v>Naviland Cargo</v>
      </c>
      <c r="K1326" s="6" t="s">
        <v>17</v>
      </c>
      <c r="L1326" s="20">
        <v>0.54166666666666663</v>
      </c>
      <c r="M1326" s="6" t="s">
        <v>19</v>
      </c>
      <c r="N1326" s="20">
        <v>0.25</v>
      </c>
      <c r="O1326" t="s">
        <v>223</v>
      </c>
      <c r="P1326" t="s">
        <v>495</v>
      </c>
      <c r="Q1326" t="s">
        <v>223</v>
      </c>
      <c r="R1326" t="s">
        <v>223</v>
      </c>
      <c r="S1326" t="s">
        <v>223</v>
      </c>
    </row>
    <row r="1327" spans="1:19" ht="14.45" customHeight="1" x14ac:dyDescent="0.25">
      <c r="A1327" t="s">
        <v>70</v>
      </c>
      <c r="B1327" t="str">
        <f>VLOOKUP(D1327,'Plateformes multimodales'!A:I,9,FALSE)</f>
        <v>France</v>
      </c>
      <c r="C1327" s="6">
        <f>VLOOKUP(D1327,'Plateformes multimodales'!A:E,5,FALSE)</f>
        <v>76</v>
      </c>
      <c r="D1327" s="9" t="s">
        <v>338</v>
      </c>
      <c r="E1327" t="str">
        <f>VLOOKUP(D1327,'Plateformes multimodales'!A:B,2,FALSE)</f>
        <v>Générale de Manutention Portuaire</v>
      </c>
      <c r="F1327" t="str">
        <f>VLOOKUP(H1327,'Plateformes multimodales'!A:I,9,FALSE)</f>
        <v>France</v>
      </c>
      <c r="G1327" s="6">
        <f>VLOOKUP(H1327,'Plateformes multimodales'!A:I,5,FALSE)</f>
        <v>33</v>
      </c>
      <c r="H1327" s="9" t="s">
        <v>238</v>
      </c>
      <c r="I1327" s="9" t="str">
        <f>VLOOKUP(H1327,'Plateformes multimodales'!A:B,2,FALSE)</f>
        <v>Naviland Cargo</v>
      </c>
      <c r="K1327" s="6" t="s">
        <v>15</v>
      </c>
      <c r="L1327" s="20">
        <v>0.54166666666666663</v>
      </c>
      <c r="M1327" s="6" t="s">
        <v>16</v>
      </c>
      <c r="N1327" s="20">
        <v>0.34375</v>
      </c>
      <c r="O1327" t="s">
        <v>223</v>
      </c>
      <c r="P1327" t="s">
        <v>495</v>
      </c>
      <c r="Q1327" t="s">
        <v>223</v>
      </c>
      <c r="R1327" t="s">
        <v>223</v>
      </c>
      <c r="S1327" t="s">
        <v>223</v>
      </c>
    </row>
    <row r="1328" spans="1:19" ht="14.45" customHeight="1" x14ac:dyDescent="0.25">
      <c r="A1328" t="s">
        <v>70</v>
      </c>
      <c r="B1328" t="str">
        <f>VLOOKUP(D1328,'Plateformes multimodales'!A:I,9,FALSE)</f>
        <v>France</v>
      </c>
      <c r="C1328" s="6">
        <f>VLOOKUP(D1328,'Plateformes multimodales'!A:E,5,FALSE)</f>
        <v>76</v>
      </c>
      <c r="D1328" s="9" t="s">
        <v>338</v>
      </c>
      <c r="E1328" t="str">
        <f>VLOOKUP(D1328,'Plateformes multimodales'!A:B,2,FALSE)</f>
        <v>Générale de Manutention Portuaire</v>
      </c>
      <c r="F1328" t="str">
        <f>VLOOKUP(H1328,'Plateformes multimodales'!A:I,9,FALSE)</f>
        <v>France</v>
      </c>
      <c r="G1328" s="6">
        <f>VLOOKUP(H1328,'Plateformes multimodales'!A:I,5,FALSE)</f>
        <v>33</v>
      </c>
      <c r="H1328" s="9" t="s">
        <v>238</v>
      </c>
      <c r="I1328" s="9" t="str">
        <f>VLOOKUP(H1328,'Plateformes multimodales'!A:B,2,FALSE)</f>
        <v>Naviland Cargo</v>
      </c>
      <c r="K1328" s="6" t="s">
        <v>15</v>
      </c>
      <c r="L1328" s="20">
        <v>0.625</v>
      </c>
      <c r="M1328" s="6" t="s">
        <v>16</v>
      </c>
      <c r="N1328" s="20">
        <v>0.375</v>
      </c>
      <c r="O1328" t="s">
        <v>223</v>
      </c>
      <c r="P1328" t="s">
        <v>495</v>
      </c>
      <c r="Q1328" t="s">
        <v>223</v>
      </c>
      <c r="R1328" t="s">
        <v>223</v>
      </c>
      <c r="S1328" t="s">
        <v>223</v>
      </c>
    </row>
    <row r="1329" spans="1:19" ht="14.45" customHeight="1" x14ac:dyDescent="0.25">
      <c r="A1329" t="s">
        <v>70</v>
      </c>
      <c r="B1329" t="str">
        <f>VLOOKUP(D1329,'Plateformes multimodales'!A:I,9,FALSE)</f>
        <v>France</v>
      </c>
      <c r="C1329" s="6">
        <f>VLOOKUP(D1329,'Plateformes multimodales'!A:E,5,FALSE)</f>
        <v>76</v>
      </c>
      <c r="D1329" s="9" t="s">
        <v>338</v>
      </c>
      <c r="E1329" t="str">
        <f>VLOOKUP(D1329,'Plateformes multimodales'!A:B,2,FALSE)</f>
        <v>Générale de Manutention Portuaire</v>
      </c>
      <c r="F1329" t="str">
        <f>VLOOKUP(H1329,'Plateformes multimodales'!A:I,9,FALSE)</f>
        <v>France</v>
      </c>
      <c r="G1329" s="6">
        <f>VLOOKUP(H1329,'Plateformes multimodales'!A:I,5,FALSE)</f>
        <v>33</v>
      </c>
      <c r="H1329" s="9" t="s">
        <v>238</v>
      </c>
      <c r="I1329" s="9" t="str">
        <f>VLOOKUP(H1329,'Plateformes multimodales'!A:B,2,FALSE)</f>
        <v>Naviland Cargo</v>
      </c>
      <c r="K1329" s="6" t="s">
        <v>16</v>
      </c>
      <c r="L1329" s="20">
        <v>0.54166666666666663</v>
      </c>
      <c r="M1329" s="6" t="s">
        <v>19</v>
      </c>
      <c r="N1329" s="20">
        <v>0.34375</v>
      </c>
      <c r="O1329" t="s">
        <v>223</v>
      </c>
      <c r="P1329" t="s">
        <v>495</v>
      </c>
      <c r="Q1329" t="s">
        <v>223</v>
      </c>
      <c r="R1329" t="s">
        <v>223</v>
      </c>
      <c r="S1329" t="s">
        <v>223</v>
      </c>
    </row>
    <row r="1330" spans="1:19" ht="14.45" customHeight="1" x14ac:dyDescent="0.25">
      <c r="A1330" t="s">
        <v>70</v>
      </c>
      <c r="B1330" t="str">
        <f>VLOOKUP(D1330,'Plateformes multimodales'!A:I,9,FALSE)</f>
        <v>France</v>
      </c>
      <c r="C1330" s="6">
        <f>VLOOKUP(D1330,'Plateformes multimodales'!A:E,5,FALSE)</f>
        <v>76</v>
      </c>
      <c r="D1330" s="9" t="s">
        <v>338</v>
      </c>
      <c r="E1330" t="str">
        <f>VLOOKUP(D1330,'Plateformes multimodales'!A:B,2,FALSE)</f>
        <v>Générale de Manutention Portuaire</v>
      </c>
      <c r="F1330" t="str">
        <f>VLOOKUP(H1330,'Plateformes multimodales'!A:I,9,FALSE)</f>
        <v>France</v>
      </c>
      <c r="G1330" s="6">
        <f>VLOOKUP(H1330,'Plateformes multimodales'!A:I,5,FALSE)</f>
        <v>33</v>
      </c>
      <c r="H1330" s="9" t="s">
        <v>238</v>
      </c>
      <c r="I1330" s="9" t="str">
        <f>VLOOKUP(H1330,'Plateformes multimodales'!A:B,2,FALSE)</f>
        <v>Naviland Cargo</v>
      </c>
      <c r="K1330" s="6" t="s">
        <v>16</v>
      </c>
      <c r="L1330" s="20">
        <v>0.625</v>
      </c>
      <c r="M1330" s="6" t="s">
        <v>19</v>
      </c>
      <c r="N1330" s="20">
        <v>0.375</v>
      </c>
      <c r="O1330" t="s">
        <v>223</v>
      </c>
      <c r="P1330" t="s">
        <v>495</v>
      </c>
      <c r="Q1330" t="s">
        <v>223</v>
      </c>
      <c r="R1330" t="s">
        <v>223</v>
      </c>
      <c r="S1330" t="s">
        <v>223</v>
      </c>
    </row>
    <row r="1331" spans="1:19" ht="14.45" customHeight="1" x14ac:dyDescent="0.25">
      <c r="A1331" t="s">
        <v>70</v>
      </c>
      <c r="B1331" t="str">
        <f>VLOOKUP(D1331,'Plateformes multimodales'!A:I,9,FALSE)</f>
        <v>France</v>
      </c>
      <c r="C1331" s="6">
        <f>VLOOKUP(D1331,'Plateformes multimodales'!A:E,5,FALSE)</f>
        <v>76</v>
      </c>
      <c r="D1331" s="9" t="s">
        <v>338</v>
      </c>
      <c r="E1331" t="str">
        <f>VLOOKUP(D1331,'Plateformes multimodales'!A:B,2,FALSE)</f>
        <v>Générale de Manutention Portuaire</v>
      </c>
      <c r="F1331" t="str">
        <f>VLOOKUP(H1331,'Plateformes multimodales'!A:I,9,FALSE)</f>
        <v>France</v>
      </c>
      <c r="G1331" s="6">
        <f>VLOOKUP(H1331,'Plateformes multimodales'!A:I,5,FALSE)</f>
        <v>33</v>
      </c>
      <c r="H1331" s="9" t="s">
        <v>238</v>
      </c>
      <c r="I1331" s="9" t="str">
        <f>VLOOKUP(H1331,'Plateformes multimodales'!A:B,2,FALSE)</f>
        <v>Naviland Cargo</v>
      </c>
      <c r="K1331" s="6" t="s">
        <v>19</v>
      </c>
      <c r="L1331" s="20">
        <v>0.54166666666666663</v>
      </c>
      <c r="M1331" s="6" t="s">
        <v>18</v>
      </c>
      <c r="N1331" s="20">
        <v>0.34375</v>
      </c>
      <c r="O1331" t="s">
        <v>223</v>
      </c>
      <c r="P1331" t="s">
        <v>495</v>
      </c>
      <c r="Q1331" t="s">
        <v>223</v>
      </c>
      <c r="R1331" t="s">
        <v>223</v>
      </c>
      <c r="S1331" t="s">
        <v>223</v>
      </c>
    </row>
    <row r="1332" spans="1:19" ht="14.45" customHeight="1" x14ac:dyDescent="0.25">
      <c r="A1332" t="s">
        <v>70</v>
      </c>
      <c r="B1332" t="str">
        <f>VLOOKUP(D1332,'Plateformes multimodales'!A:I,9,FALSE)</f>
        <v>France</v>
      </c>
      <c r="C1332" s="6">
        <f>VLOOKUP(D1332,'Plateformes multimodales'!A:E,5,FALSE)</f>
        <v>76</v>
      </c>
      <c r="D1332" s="9" t="s">
        <v>338</v>
      </c>
      <c r="E1332" t="str">
        <f>VLOOKUP(D1332,'Plateformes multimodales'!A:B,2,FALSE)</f>
        <v>Générale de Manutention Portuaire</v>
      </c>
      <c r="F1332" t="str">
        <f>VLOOKUP(H1332,'Plateformes multimodales'!A:I,9,FALSE)</f>
        <v>France</v>
      </c>
      <c r="G1332" s="6">
        <f>VLOOKUP(H1332,'Plateformes multimodales'!A:I,5,FALSE)</f>
        <v>33</v>
      </c>
      <c r="H1332" s="9" t="s">
        <v>238</v>
      </c>
      <c r="I1332" s="9" t="str">
        <f>VLOOKUP(H1332,'Plateformes multimodales'!A:B,2,FALSE)</f>
        <v>Naviland Cargo</v>
      </c>
      <c r="K1332" s="6" t="s">
        <v>19</v>
      </c>
      <c r="L1332" s="20">
        <v>0.625</v>
      </c>
      <c r="M1332" s="6" t="s">
        <v>18</v>
      </c>
      <c r="N1332" s="20">
        <v>0.375</v>
      </c>
      <c r="O1332" t="s">
        <v>223</v>
      </c>
      <c r="P1332" t="s">
        <v>495</v>
      </c>
      <c r="Q1332" t="s">
        <v>223</v>
      </c>
      <c r="R1332" t="s">
        <v>223</v>
      </c>
      <c r="S1332" t="s">
        <v>223</v>
      </c>
    </row>
    <row r="1333" spans="1:19" ht="14.45" customHeight="1" x14ac:dyDescent="0.25">
      <c r="A1333" t="s">
        <v>70</v>
      </c>
      <c r="B1333" t="str">
        <f>VLOOKUP(D1333,'Plateformes multimodales'!A:I,9,FALSE)</f>
        <v>France</v>
      </c>
      <c r="C1333" s="6">
        <f>VLOOKUP(D1333,'Plateformes multimodales'!A:E,5,FALSE)</f>
        <v>76</v>
      </c>
      <c r="D1333" s="9" t="s">
        <v>338</v>
      </c>
      <c r="E1333" t="str">
        <f>VLOOKUP(D1333,'Plateformes multimodales'!A:B,2,FALSE)</f>
        <v>Générale de Manutention Portuaire</v>
      </c>
      <c r="F1333" t="str">
        <f>VLOOKUP(H1333,'Plateformes multimodales'!A:I,9,FALSE)</f>
        <v>France</v>
      </c>
      <c r="G1333" s="6">
        <f>VLOOKUP(H1333,'Plateformes multimodales'!A:I,5,FALSE)</f>
        <v>33</v>
      </c>
      <c r="H1333" s="9" t="s">
        <v>238</v>
      </c>
      <c r="I1333" s="9" t="str">
        <f>VLOOKUP(H1333,'Plateformes multimodales'!A:B,2,FALSE)</f>
        <v>Naviland Cargo</v>
      </c>
      <c r="K1333" s="6" t="s">
        <v>18</v>
      </c>
      <c r="L1333" s="20">
        <v>0.54166666666666663</v>
      </c>
      <c r="M1333" s="6" t="s">
        <v>17</v>
      </c>
      <c r="N1333" s="20">
        <v>0.34375</v>
      </c>
      <c r="O1333" t="s">
        <v>223</v>
      </c>
      <c r="P1333" t="s">
        <v>495</v>
      </c>
      <c r="Q1333" t="s">
        <v>223</v>
      </c>
      <c r="R1333" t="s">
        <v>223</v>
      </c>
      <c r="S1333" t="s">
        <v>223</v>
      </c>
    </row>
    <row r="1334" spans="1:19" ht="14.45" customHeight="1" x14ac:dyDescent="0.25">
      <c r="A1334" t="s">
        <v>70</v>
      </c>
      <c r="B1334" t="str">
        <f>VLOOKUP(D1334,'Plateformes multimodales'!A:I,9,FALSE)</f>
        <v>France</v>
      </c>
      <c r="C1334" s="6">
        <f>VLOOKUP(D1334,'Plateformes multimodales'!A:E,5,FALSE)</f>
        <v>76</v>
      </c>
      <c r="D1334" s="9" t="s">
        <v>338</v>
      </c>
      <c r="E1334" t="str">
        <f>VLOOKUP(D1334,'Plateformes multimodales'!A:B,2,FALSE)</f>
        <v>Générale de Manutention Portuaire</v>
      </c>
      <c r="F1334" t="str">
        <f>VLOOKUP(H1334,'Plateformes multimodales'!A:I,9,FALSE)</f>
        <v>France</v>
      </c>
      <c r="G1334" s="6">
        <f>VLOOKUP(H1334,'Plateformes multimodales'!A:I,5,FALSE)</f>
        <v>33</v>
      </c>
      <c r="H1334" s="9" t="s">
        <v>238</v>
      </c>
      <c r="I1334" s="9" t="str">
        <f>VLOOKUP(H1334,'Plateformes multimodales'!A:B,2,FALSE)</f>
        <v>Naviland Cargo</v>
      </c>
      <c r="K1334" s="6" t="s">
        <v>18</v>
      </c>
      <c r="L1334" s="20">
        <v>0.625</v>
      </c>
      <c r="M1334" s="6" t="s">
        <v>17</v>
      </c>
      <c r="N1334" s="20">
        <v>0.375</v>
      </c>
      <c r="O1334" t="s">
        <v>223</v>
      </c>
      <c r="P1334" t="s">
        <v>495</v>
      </c>
      <c r="Q1334" t="s">
        <v>223</v>
      </c>
      <c r="R1334" t="s">
        <v>223</v>
      </c>
      <c r="S1334" t="s">
        <v>223</v>
      </c>
    </row>
    <row r="1335" spans="1:19" ht="14.45" customHeight="1" x14ac:dyDescent="0.25">
      <c r="A1335" t="s">
        <v>70</v>
      </c>
      <c r="B1335" t="str">
        <f>VLOOKUP(D1335,'Plateformes multimodales'!A:I,9,FALSE)</f>
        <v>France</v>
      </c>
      <c r="C1335" s="6">
        <f>VLOOKUP(D1335,'Plateformes multimodales'!A:E,5,FALSE)</f>
        <v>76</v>
      </c>
      <c r="D1335" s="9" t="s">
        <v>338</v>
      </c>
      <c r="E1335" t="str">
        <f>VLOOKUP(D1335,'Plateformes multimodales'!A:B,2,FALSE)</f>
        <v>Générale de Manutention Portuaire</v>
      </c>
      <c r="F1335" t="str">
        <f>VLOOKUP(H1335,'Plateformes multimodales'!A:I,9,FALSE)</f>
        <v>France</v>
      </c>
      <c r="G1335" s="6">
        <f>VLOOKUP(H1335,'Plateformes multimodales'!A:I,5,FALSE)</f>
        <v>33</v>
      </c>
      <c r="H1335" s="9" t="s">
        <v>238</v>
      </c>
      <c r="I1335" s="9" t="str">
        <f>VLOOKUP(H1335,'Plateformes multimodales'!A:B,2,FALSE)</f>
        <v>Naviland Cargo</v>
      </c>
      <c r="K1335" s="6" t="s">
        <v>17</v>
      </c>
      <c r="L1335" s="20">
        <v>0.54166666666666663</v>
      </c>
      <c r="M1335" s="6" t="s">
        <v>19</v>
      </c>
      <c r="N1335" s="20">
        <v>0.25</v>
      </c>
      <c r="O1335" t="s">
        <v>223</v>
      </c>
      <c r="P1335" t="s">
        <v>495</v>
      </c>
      <c r="Q1335" t="s">
        <v>223</v>
      </c>
      <c r="R1335" t="s">
        <v>223</v>
      </c>
      <c r="S1335" t="s">
        <v>223</v>
      </c>
    </row>
    <row r="1336" spans="1:19" ht="14.45" customHeight="1" x14ac:dyDescent="0.25">
      <c r="A1336" t="s">
        <v>70</v>
      </c>
      <c r="B1336" t="str">
        <f>VLOOKUP(D1336,'Plateformes multimodales'!A:I,9,FALSE)</f>
        <v>France</v>
      </c>
      <c r="C1336" s="6">
        <f>VLOOKUP(D1336,'Plateformes multimodales'!A:E,5,FALSE)</f>
        <v>76</v>
      </c>
      <c r="D1336" s="9" t="s">
        <v>338</v>
      </c>
      <c r="E1336" t="str">
        <f>VLOOKUP(D1336,'Plateformes multimodales'!A:B,2,FALSE)</f>
        <v>Générale de Manutention Portuaire</v>
      </c>
      <c r="F1336" t="str">
        <f>VLOOKUP(H1336,'Plateformes multimodales'!A:I,9,FALSE)</f>
        <v>France</v>
      </c>
      <c r="G1336" s="6">
        <f>VLOOKUP(H1336,'Plateformes multimodales'!A:I,5,FALSE)</f>
        <v>33</v>
      </c>
      <c r="H1336" s="9" t="s">
        <v>238</v>
      </c>
      <c r="I1336" s="9" t="str">
        <f>VLOOKUP(H1336,'Plateformes multimodales'!A:B,2,FALSE)</f>
        <v>Naviland Cargo</v>
      </c>
      <c r="K1336" s="6" t="s">
        <v>17</v>
      </c>
      <c r="L1336" s="20">
        <v>0.625</v>
      </c>
      <c r="M1336" s="6" t="s">
        <v>19</v>
      </c>
      <c r="N1336" s="20">
        <v>0.25</v>
      </c>
      <c r="O1336" t="s">
        <v>223</v>
      </c>
      <c r="P1336" t="s">
        <v>495</v>
      </c>
      <c r="Q1336" t="s">
        <v>223</v>
      </c>
      <c r="R1336" t="s">
        <v>223</v>
      </c>
      <c r="S1336" t="s">
        <v>223</v>
      </c>
    </row>
    <row r="1337" spans="1:19" ht="14.45" customHeight="1" x14ac:dyDescent="0.25">
      <c r="A1337" t="s">
        <v>70</v>
      </c>
      <c r="B1337" t="str">
        <f>VLOOKUP(D1337,'Plateformes multimodales'!A:I,9,FALSE)</f>
        <v>France</v>
      </c>
      <c r="C1337" s="6">
        <f>VLOOKUP(D1337,'Plateformes multimodales'!A:E,5,FALSE)</f>
        <v>76</v>
      </c>
      <c r="D1337" s="9" t="s">
        <v>338</v>
      </c>
      <c r="E1337" t="str">
        <f>VLOOKUP(D1337,'Plateformes multimodales'!A:B,2,FALSE)</f>
        <v>Générale de Manutention Portuaire</v>
      </c>
      <c r="F1337" t="str">
        <f>VLOOKUP(H1337,'Plateformes multimodales'!A:I,9,FALSE)</f>
        <v>France</v>
      </c>
      <c r="G1337" s="6">
        <f>VLOOKUP(H1337,'Plateformes multimodales'!A:I,5,FALSE)</f>
        <v>13</v>
      </c>
      <c r="H1337" t="s">
        <v>325</v>
      </c>
      <c r="I1337" s="9" t="str">
        <f>VLOOKUP(H1337,'Plateformes multimodales'!A:B,2,FALSE)</f>
        <v>EUROFOS</v>
      </c>
      <c r="K1337" s="6" t="s">
        <v>15</v>
      </c>
      <c r="L1337" s="20">
        <v>0.60416666666666663</v>
      </c>
      <c r="M1337" s="6" t="s">
        <v>18</v>
      </c>
      <c r="N1337" s="20">
        <v>0.33333333333333331</v>
      </c>
      <c r="O1337" t="s">
        <v>223</v>
      </c>
      <c r="P1337" t="s">
        <v>495</v>
      </c>
      <c r="Q1337" t="s">
        <v>223</v>
      </c>
      <c r="R1337" t="s">
        <v>223</v>
      </c>
      <c r="S1337" t="s">
        <v>223</v>
      </c>
    </row>
    <row r="1338" spans="1:19" ht="14.45" customHeight="1" x14ac:dyDescent="0.25">
      <c r="A1338" t="s">
        <v>70</v>
      </c>
      <c r="B1338" t="str">
        <f>VLOOKUP(D1338,'Plateformes multimodales'!A:I,9,FALSE)</f>
        <v>France</v>
      </c>
      <c r="C1338" s="6">
        <f>VLOOKUP(D1338,'Plateformes multimodales'!A:E,5,FALSE)</f>
        <v>76</v>
      </c>
      <c r="D1338" s="9" t="s">
        <v>338</v>
      </c>
      <c r="E1338" t="str">
        <f>VLOOKUP(D1338,'Plateformes multimodales'!A:B,2,FALSE)</f>
        <v>Générale de Manutention Portuaire</v>
      </c>
      <c r="F1338" t="str">
        <f>VLOOKUP(H1338,'Plateformes multimodales'!A:I,9,FALSE)</f>
        <v>France</v>
      </c>
      <c r="G1338" s="6">
        <f>VLOOKUP(H1338,'Plateformes multimodales'!A:I,5,FALSE)</f>
        <v>13</v>
      </c>
      <c r="H1338" t="s">
        <v>325</v>
      </c>
      <c r="I1338" s="9" t="str">
        <f>VLOOKUP(H1338,'Plateformes multimodales'!A:B,2,FALSE)</f>
        <v>EUROFOS</v>
      </c>
      <c r="K1338" s="6" t="s">
        <v>16</v>
      </c>
      <c r="L1338" s="20">
        <v>0.60416666666666663</v>
      </c>
      <c r="M1338" s="6" t="s">
        <v>17</v>
      </c>
      <c r="N1338" s="20">
        <v>0.27083333333333331</v>
      </c>
      <c r="O1338" t="s">
        <v>223</v>
      </c>
      <c r="P1338" t="s">
        <v>495</v>
      </c>
      <c r="Q1338" t="s">
        <v>223</v>
      </c>
      <c r="R1338" t="s">
        <v>223</v>
      </c>
      <c r="S1338" t="s">
        <v>223</v>
      </c>
    </row>
    <row r="1339" spans="1:19" ht="14.45" customHeight="1" x14ac:dyDescent="0.25">
      <c r="A1339" t="s">
        <v>70</v>
      </c>
      <c r="B1339" t="str">
        <f>VLOOKUP(D1339,'Plateformes multimodales'!A:I,9,FALSE)</f>
        <v>France</v>
      </c>
      <c r="C1339" s="6">
        <f>VLOOKUP(D1339,'Plateformes multimodales'!A:E,5,FALSE)</f>
        <v>76</v>
      </c>
      <c r="D1339" s="9" t="s">
        <v>338</v>
      </c>
      <c r="E1339" t="str">
        <f>VLOOKUP(D1339,'Plateformes multimodales'!A:B,2,FALSE)</f>
        <v>Générale de Manutention Portuaire</v>
      </c>
      <c r="F1339" t="str">
        <f>VLOOKUP(H1339,'Plateformes multimodales'!A:I,9,FALSE)</f>
        <v>France</v>
      </c>
      <c r="G1339" s="6">
        <f>VLOOKUP(H1339,'Plateformes multimodales'!A:I,5,FALSE)</f>
        <v>13</v>
      </c>
      <c r="H1339" t="s">
        <v>325</v>
      </c>
      <c r="I1339" s="9" t="str">
        <f>VLOOKUP(H1339,'Plateformes multimodales'!A:B,2,FALSE)</f>
        <v>EUROFOS</v>
      </c>
      <c r="K1339" s="6" t="s">
        <v>19</v>
      </c>
      <c r="L1339" s="20">
        <v>0.60416666666666663</v>
      </c>
      <c r="M1339" s="6" t="s">
        <v>19</v>
      </c>
      <c r="N1339" s="20">
        <v>0.27083333333333331</v>
      </c>
      <c r="O1339" t="s">
        <v>223</v>
      </c>
      <c r="P1339" t="s">
        <v>495</v>
      </c>
      <c r="Q1339" t="s">
        <v>223</v>
      </c>
      <c r="R1339" t="s">
        <v>223</v>
      </c>
      <c r="S1339" t="s">
        <v>223</v>
      </c>
    </row>
    <row r="1340" spans="1:19" ht="14.45" customHeight="1" x14ac:dyDescent="0.25">
      <c r="A1340" t="s">
        <v>70</v>
      </c>
      <c r="B1340" t="str">
        <f>VLOOKUP(D1340,'Plateformes multimodales'!A:I,9,FALSE)</f>
        <v>France</v>
      </c>
      <c r="C1340" s="6">
        <f>VLOOKUP(D1340,'Plateformes multimodales'!A:E,5,FALSE)</f>
        <v>76</v>
      </c>
      <c r="D1340" s="9" t="s">
        <v>338</v>
      </c>
      <c r="E1340" t="str">
        <f>VLOOKUP(D1340,'Plateformes multimodales'!A:B,2,FALSE)</f>
        <v>Générale de Manutention Portuaire</v>
      </c>
      <c r="F1340" t="str">
        <f>VLOOKUP(H1340,'Plateformes multimodales'!A:I,9,FALSE)</f>
        <v>France</v>
      </c>
      <c r="G1340" s="6">
        <f>VLOOKUP(H1340,'Plateformes multimodales'!A:I,5,FALSE)</f>
        <v>13</v>
      </c>
      <c r="H1340" t="s">
        <v>325</v>
      </c>
      <c r="I1340" s="9" t="str">
        <f>VLOOKUP(H1340,'Plateformes multimodales'!A:B,2,FALSE)</f>
        <v>EUROFOS</v>
      </c>
      <c r="K1340" s="6" t="s">
        <v>18</v>
      </c>
      <c r="L1340" s="20">
        <v>0.60416666666666663</v>
      </c>
      <c r="M1340" s="6" t="s">
        <v>18</v>
      </c>
      <c r="N1340" s="20">
        <v>0.27083333333333331</v>
      </c>
      <c r="O1340" t="s">
        <v>223</v>
      </c>
      <c r="P1340" t="s">
        <v>495</v>
      </c>
      <c r="Q1340" t="s">
        <v>223</v>
      </c>
      <c r="R1340" t="s">
        <v>223</v>
      </c>
      <c r="S1340" t="s">
        <v>223</v>
      </c>
    </row>
    <row r="1341" spans="1:19" ht="14.45" customHeight="1" x14ac:dyDescent="0.25">
      <c r="A1341" t="s">
        <v>70</v>
      </c>
      <c r="B1341" t="str">
        <f>VLOOKUP(D1341,'Plateformes multimodales'!A:I,9,FALSE)</f>
        <v>France</v>
      </c>
      <c r="C1341" s="6">
        <f>VLOOKUP(D1341,'Plateformes multimodales'!A:E,5,FALSE)</f>
        <v>76</v>
      </c>
      <c r="D1341" s="9" t="s">
        <v>338</v>
      </c>
      <c r="E1341" t="str">
        <f>VLOOKUP(D1341,'Plateformes multimodales'!A:B,2,FALSE)</f>
        <v>Générale de Manutention Portuaire</v>
      </c>
      <c r="F1341" t="str">
        <f>VLOOKUP(H1341,'Plateformes multimodales'!A:I,9,FALSE)</f>
        <v>France</v>
      </c>
      <c r="G1341" s="6">
        <f>VLOOKUP(H1341,'Plateformes multimodales'!A:I,5,FALSE)</f>
        <v>13</v>
      </c>
      <c r="H1341" t="s">
        <v>325</v>
      </c>
      <c r="I1341" s="9" t="str">
        <f>VLOOKUP(H1341,'Plateformes multimodales'!A:B,2,FALSE)</f>
        <v>EUROFOS</v>
      </c>
      <c r="K1341" s="6" t="s">
        <v>17</v>
      </c>
      <c r="L1341" s="20">
        <v>0.60416666666666663</v>
      </c>
      <c r="M1341" s="6" t="s">
        <v>17</v>
      </c>
      <c r="N1341" s="20">
        <v>0.27083333333333331</v>
      </c>
      <c r="O1341" t="s">
        <v>223</v>
      </c>
      <c r="P1341" t="s">
        <v>495</v>
      </c>
      <c r="Q1341" t="s">
        <v>223</v>
      </c>
      <c r="R1341" t="s">
        <v>223</v>
      </c>
      <c r="S1341" t="s">
        <v>223</v>
      </c>
    </row>
    <row r="1342" spans="1:19" ht="14.45" customHeight="1" x14ac:dyDescent="0.25">
      <c r="A1342" t="s">
        <v>70</v>
      </c>
      <c r="B1342" t="str">
        <f>VLOOKUP(D1342,'Plateformes multimodales'!A:I,9,FALSE)</f>
        <v>France</v>
      </c>
      <c r="C1342" s="6">
        <f>VLOOKUP(D1342,'Plateformes multimodales'!A:E,5,FALSE)</f>
        <v>76</v>
      </c>
      <c r="D1342" s="9" t="s">
        <v>338</v>
      </c>
      <c r="E1342" t="str">
        <f>VLOOKUP(D1342,'Plateformes multimodales'!A:B,2,FALSE)</f>
        <v>Générale de Manutention Portuaire</v>
      </c>
      <c r="F1342" t="str">
        <f>VLOOKUP(H1342,'Plateformes multimodales'!A:I,9,FALSE)</f>
        <v>France</v>
      </c>
      <c r="G1342" s="6">
        <f>VLOOKUP(H1342,'Plateformes multimodales'!A:I,5,FALSE)</f>
        <v>31</v>
      </c>
      <c r="H1342" s="9" t="s">
        <v>299</v>
      </c>
      <c r="I1342" s="9" t="str">
        <f>VLOOKUP(H1342,'Plateformes multimodales'!A:B,2,FALSE)</f>
        <v>Naviland Cargo</v>
      </c>
      <c r="K1342" s="6" t="s">
        <v>15</v>
      </c>
      <c r="L1342" s="20">
        <v>0.54166666666666663</v>
      </c>
      <c r="M1342" s="6" t="s">
        <v>19</v>
      </c>
      <c r="N1342" s="20">
        <v>0.27083333333333331</v>
      </c>
      <c r="O1342" t="s">
        <v>223</v>
      </c>
      <c r="P1342" t="s">
        <v>495</v>
      </c>
      <c r="Q1342" t="s">
        <v>223</v>
      </c>
      <c r="R1342" t="s">
        <v>223</v>
      </c>
      <c r="S1342" t="s">
        <v>223</v>
      </c>
    </row>
    <row r="1343" spans="1:19" ht="14.45" customHeight="1" x14ac:dyDescent="0.25">
      <c r="A1343" t="s">
        <v>70</v>
      </c>
      <c r="B1343" t="str">
        <f>VLOOKUP(D1343,'Plateformes multimodales'!A:I,9,FALSE)</f>
        <v>France</v>
      </c>
      <c r="C1343" s="6">
        <f>VLOOKUP(D1343,'Plateformes multimodales'!A:E,5,FALSE)</f>
        <v>76</v>
      </c>
      <c r="D1343" s="9" t="s">
        <v>338</v>
      </c>
      <c r="E1343" t="str">
        <f>VLOOKUP(D1343,'Plateformes multimodales'!A:B,2,FALSE)</f>
        <v>Générale de Manutention Portuaire</v>
      </c>
      <c r="F1343" t="str">
        <f>VLOOKUP(H1343,'Plateformes multimodales'!A:I,9,FALSE)</f>
        <v>France</v>
      </c>
      <c r="G1343" s="6">
        <f>VLOOKUP(H1343,'Plateformes multimodales'!A:I,5,FALSE)</f>
        <v>31</v>
      </c>
      <c r="H1343" s="9" t="s">
        <v>299</v>
      </c>
      <c r="I1343" s="9" t="str">
        <f>VLOOKUP(H1343,'Plateformes multimodales'!A:B,2,FALSE)</f>
        <v>Naviland Cargo</v>
      </c>
      <c r="K1343" s="6" t="s">
        <v>16</v>
      </c>
      <c r="L1343" s="20">
        <v>0.54166666666666663</v>
      </c>
      <c r="M1343" s="6" t="s">
        <v>18</v>
      </c>
      <c r="N1343" s="20">
        <v>0.27083333333333331</v>
      </c>
      <c r="O1343" t="s">
        <v>223</v>
      </c>
      <c r="P1343" t="s">
        <v>495</v>
      </c>
      <c r="Q1343" t="s">
        <v>223</v>
      </c>
      <c r="R1343" t="s">
        <v>223</v>
      </c>
      <c r="S1343" t="s">
        <v>223</v>
      </c>
    </row>
    <row r="1344" spans="1:19" ht="14.45" customHeight="1" x14ac:dyDescent="0.25">
      <c r="A1344" t="s">
        <v>70</v>
      </c>
      <c r="B1344" t="str">
        <f>VLOOKUP(D1344,'Plateformes multimodales'!A:I,9,FALSE)</f>
        <v>France</v>
      </c>
      <c r="C1344" s="6">
        <f>VLOOKUP(D1344,'Plateformes multimodales'!A:E,5,FALSE)</f>
        <v>76</v>
      </c>
      <c r="D1344" s="9" t="s">
        <v>338</v>
      </c>
      <c r="E1344" t="str">
        <f>VLOOKUP(D1344,'Plateformes multimodales'!A:B,2,FALSE)</f>
        <v>Générale de Manutention Portuaire</v>
      </c>
      <c r="F1344" t="str">
        <f>VLOOKUP(H1344,'Plateformes multimodales'!A:I,9,FALSE)</f>
        <v>France</v>
      </c>
      <c r="G1344" s="6">
        <f>VLOOKUP(H1344,'Plateformes multimodales'!A:I,5,FALSE)</f>
        <v>31</v>
      </c>
      <c r="H1344" s="9" t="s">
        <v>299</v>
      </c>
      <c r="I1344" s="9" t="str">
        <f>VLOOKUP(H1344,'Plateformes multimodales'!A:B,2,FALSE)</f>
        <v>Naviland Cargo</v>
      </c>
      <c r="K1344" s="6" t="s">
        <v>19</v>
      </c>
      <c r="L1344" s="20">
        <v>0.54166666666666663</v>
      </c>
      <c r="M1344" s="6" t="s">
        <v>17</v>
      </c>
      <c r="N1344" s="20">
        <v>0.27083333333333331</v>
      </c>
      <c r="O1344" t="s">
        <v>223</v>
      </c>
      <c r="P1344" t="s">
        <v>495</v>
      </c>
      <c r="Q1344" t="s">
        <v>223</v>
      </c>
      <c r="R1344" t="s">
        <v>223</v>
      </c>
      <c r="S1344" t="s">
        <v>223</v>
      </c>
    </row>
    <row r="1345" spans="1:19" ht="14.45" customHeight="1" x14ac:dyDescent="0.25">
      <c r="A1345" t="s">
        <v>70</v>
      </c>
      <c r="B1345" t="str">
        <f>VLOOKUP(D1345,'Plateformes multimodales'!A:I,9,FALSE)</f>
        <v>France</v>
      </c>
      <c r="C1345" s="6">
        <f>VLOOKUP(D1345,'Plateformes multimodales'!A:E,5,FALSE)</f>
        <v>76</v>
      </c>
      <c r="D1345" s="9" t="s">
        <v>338</v>
      </c>
      <c r="E1345" t="str">
        <f>VLOOKUP(D1345,'Plateformes multimodales'!A:B,2,FALSE)</f>
        <v>Générale de Manutention Portuaire</v>
      </c>
      <c r="F1345" t="str">
        <f>VLOOKUP(H1345,'Plateformes multimodales'!A:I,9,FALSE)</f>
        <v>France</v>
      </c>
      <c r="G1345" s="6">
        <f>VLOOKUP(H1345,'Plateformes multimodales'!A:I,5,FALSE)</f>
        <v>31</v>
      </c>
      <c r="H1345" s="9" t="s">
        <v>299</v>
      </c>
      <c r="I1345" s="9" t="str">
        <f>VLOOKUP(H1345,'Plateformes multimodales'!A:B,2,FALSE)</f>
        <v>Naviland Cargo</v>
      </c>
      <c r="K1345" s="6" t="s">
        <v>18</v>
      </c>
      <c r="L1345" s="20">
        <v>0.54166666666666663</v>
      </c>
      <c r="M1345" s="6" t="s">
        <v>19</v>
      </c>
      <c r="N1345" s="20">
        <v>0.27083333333333331</v>
      </c>
      <c r="O1345" t="s">
        <v>223</v>
      </c>
      <c r="P1345" t="s">
        <v>495</v>
      </c>
      <c r="Q1345" t="s">
        <v>223</v>
      </c>
      <c r="R1345" t="s">
        <v>223</v>
      </c>
      <c r="S1345" t="s">
        <v>223</v>
      </c>
    </row>
    <row r="1346" spans="1:19" ht="14.45" customHeight="1" x14ac:dyDescent="0.25">
      <c r="A1346" t="s">
        <v>70</v>
      </c>
      <c r="B1346" t="str">
        <f>VLOOKUP(D1346,'Plateformes multimodales'!A:I,9,FALSE)</f>
        <v>France</v>
      </c>
      <c r="C1346" s="6">
        <f>VLOOKUP(D1346,'Plateformes multimodales'!A:E,5,FALSE)</f>
        <v>76</v>
      </c>
      <c r="D1346" s="9" t="s">
        <v>338</v>
      </c>
      <c r="E1346" t="str">
        <f>VLOOKUP(D1346,'Plateformes multimodales'!A:B,2,FALSE)</f>
        <v>Générale de Manutention Portuaire</v>
      </c>
      <c r="F1346" t="str">
        <f>VLOOKUP(H1346,'Plateformes multimodales'!A:I,9,FALSE)</f>
        <v>France</v>
      </c>
      <c r="G1346" s="6">
        <f>VLOOKUP(H1346,'Plateformes multimodales'!A:I,5,FALSE)</f>
        <v>31</v>
      </c>
      <c r="H1346" s="9" t="s">
        <v>299</v>
      </c>
      <c r="I1346" s="9" t="str">
        <f>VLOOKUP(H1346,'Plateformes multimodales'!A:B,2,FALSE)</f>
        <v>Naviland Cargo</v>
      </c>
      <c r="K1346" s="6" t="s">
        <v>17</v>
      </c>
      <c r="L1346" s="20">
        <v>0.54166666666666663</v>
      </c>
      <c r="M1346" s="6" t="s">
        <v>18</v>
      </c>
      <c r="N1346" s="20">
        <v>0.27083333333333331</v>
      </c>
      <c r="O1346" t="s">
        <v>223</v>
      </c>
      <c r="P1346" t="s">
        <v>495</v>
      </c>
      <c r="Q1346" t="s">
        <v>223</v>
      </c>
      <c r="R1346" t="s">
        <v>223</v>
      </c>
      <c r="S1346" t="s">
        <v>223</v>
      </c>
    </row>
    <row r="1347" spans="1:19" ht="14.45" customHeight="1" x14ac:dyDescent="0.25">
      <c r="A1347" t="s">
        <v>70</v>
      </c>
      <c r="B1347" t="str">
        <f>VLOOKUP(D1347,'Plateformes multimodales'!A:I,9,FALSE)</f>
        <v>France</v>
      </c>
      <c r="C1347" s="6">
        <f>VLOOKUP(D1347,'Plateformes multimodales'!A:E,5,FALSE)</f>
        <v>76</v>
      </c>
      <c r="D1347" s="9" t="s">
        <v>338</v>
      </c>
      <c r="E1347" t="str">
        <f>VLOOKUP(D1347,'Plateformes multimodales'!A:B,2,FALSE)</f>
        <v>Générale de Manutention Portuaire</v>
      </c>
      <c r="F1347" t="str">
        <f>VLOOKUP(H1347,'Plateformes multimodales'!A:I,9,FALSE)</f>
        <v>France</v>
      </c>
      <c r="G1347" s="6">
        <f>VLOOKUP(H1347,'Plateformes multimodales'!A:I,5,FALSE)</f>
        <v>13</v>
      </c>
      <c r="H1347" s="9" t="s">
        <v>336</v>
      </c>
      <c r="I1347" s="9" t="str">
        <f>VLOOKUP(H1347,'Plateformes multimodales'!A:B,2,FALSE)</f>
        <v>Seayard</v>
      </c>
      <c r="K1347" s="6" t="s">
        <v>15</v>
      </c>
      <c r="L1347" s="20">
        <v>0.60416666666666663</v>
      </c>
      <c r="M1347" s="6" t="s">
        <v>18</v>
      </c>
      <c r="N1347" s="20">
        <v>0.33333333333333331</v>
      </c>
      <c r="O1347" t="s">
        <v>223</v>
      </c>
      <c r="P1347" t="s">
        <v>495</v>
      </c>
      <c r="Q1347" t="s">
        <v>223</v>
      </c>
      <c r="R1347" t="s">
        <v>223</v>
      </c>
      <c r="S1347" t="s">
        <v>223</v>
      </c>
    </row>
    <row r="1348" spans="1:19" ht="14.45" customHeight="1" x14ac:dyDescent="0.25">
      <c r="A1348" t="s">
        <v>70</v>
      </c>
      <c r="B1348" t="str">
        <f>VLOOKUP(D1348,'Plateformes multimodales'!A:I,9,FALSE)</f>
        <v>France</v>
      </c>
      <c r="C1348" s="6">
        <f>VLOOKUP(D1348,'Plateformes multimodales'!A:E,5,FALSE)</f>
        <v>76</v>
      </c>
      <c r="D1348" s="9" t="s">
        <v>338</v>
      </c>
      <c r="E1348" t="str">
        <f>VLOOKUP(D1348,'Plateformes multimodales'!A:B,2,FALSE)</f>
        <v>Générale de Manutention Portuaire</v>
      </c>
      <c r="F1348" t="str">
        <f>VLOOKUP(H1348,'Plateformes multimodales'!A:I,9,FALSE)</f>
        <v>France</v>
      </c>
      <c r="G1348" s="6">
        <f>VLOOKUP(H1348,'Plateformes multimodales'!A:I,5,FALSE)</f>
        <v>13</v>
      </c>
      <c r="H1348" s="9" t="s">
        <v>336</v>
      </c>
      <c r="I1348" s="9" t="str">
        <f>VLOOKUP(H1348,'Plateformes multimodales'!A:B,2,FALSE)</f>
        <v>Seayard</v>
      </c>
      <c r="K1348" s="6" t="s">
        <v>16</v>
      </c>
      <c r="L1348" s="20">
        <v>0.60416666666666663</v>
      </c>
      <c r="M1348" s="6" t="s">
        <v>17</v>
      </c>
      <c r="N1348" s="20">
        <v>0.33333333333333331</v>
      </c>
      <c r="O1348" t="s">
        <v>223</v>
      </c>
      <c r="P1348" t="s">
        <v>495</v>
      </c>
      <c r="Q1348" t="s">
        <v>223</v>
      </c>
      <c r="R1348" t="s">
        <v>223</v>
      </c>
      <c r="S1348" t="s">
        <v>223</v>
      </c>
    </row>
    <row r="1349" spans="1:19" ht="14.45" customHeight="1" x14ac:dyDescent="0.25">
      <c r="A1349" t="s">
        <v>70</v>
      </c>
      <c r="B1349" t="str">
        <f>VLOOKUP(D1349,'Plateformes multimodales'!A:I,9,FALSE)</f>
        <v>France</v>
      </c>
      <c r="C1349" s="6">
        <f>VLOOKUP(D1349,'Plateformes multimodales'!A:E,5,FALSE)</f>
        <v>76</v>
      </c>
      <c r="D1349" s="9" t="s">
        <v>338</v>
      </c>
      <c r="E1349" t="str">
        <f>VLOOKUP(D1349,'Plateformes multimodales'!A:B,2,FALSE)</f>
        <v>Générale de Manutention Portuaire</v>
      </c>
      <c r="F1349" t="str">
        <f>VLOOKUP(H1349,'Plateformes multimodales'!A:I,9,FALSE)</f>
        <v>France</v>
      </c>
      <c r="G1349" s="6">
        <f>VLOOKUP(H1349,'Plateformes multimodales'!A:I,5,FALSE)</f>
        <v>13</v>
      </c>
      <c r="H1349" s="9" t="s">
        <v>336</v>
      </c>
      <c r="I1349" s="9" t="str">
        <f>VLOOKUP(H1349,'Plateformes multimodales'!A:B,2,FALSE)</f>
        <v>Seayard</v>
      </c>
      <c r="K1349" s="6" t="s">
        <v>19</v>
      </c>
      <c r="L1349" s="20">
        <v>0.60416666666666663</v>
      </c>
      <c r="M1349" s="6" t="s">
        <v>19</v>
      </c>
      <c r="N1349" s="20">
        <v>0.33333333333333331</v>
      </c>
      <c r="O1349" t="s">
        <v>223</v>
      </c>
      <c r="P1349" t="s">
        <v>495</v>
      </c>
      <c r="Q1349" t="s">
        <v>223</v>
      </c>
      <c r="R1349" t="s">
        <v>223</v>
      </c>
      <c r="S1349" t="s">
        <v>223</v>
      </c>
    </row>
    <row r="1350" spans="1:19" ht="14.45" customHeight="1" x14ac:dyDescent="0.25">
      <c r="A1350" t="s">
        <v>70</v>
      </c>
      <c r="B1350" t="str">
        <f>VLOOKUP(D1350,'Plateformes multimodales'!A:I,9,FALSE)</f>
        <v>France</v>
      </c>
      <c r="C1350" s="6">
        <f>VLOOKUP(D1350,'Plateformes multimodales'!A:E,5,FALSE)</f>
        <v>76</v>
      </c>
      <c r="D1350" s="9" t="s">
        <v>338</v>
      </c>
      <c r="E1350" t="str">
        <f>VLOOKUP(D1350,'Plateformes multimodales'!A:B,2,FALSE)</f>
        <v>Générale de Manutention Portuaire</v>
      </c>
      <c r="F1350" t="str">
        <f>VLOOKUP(H1350,'Plateformes multimodales'!A:I,9,FALSE)</f>
        <v>France</v>
      </c>
      <c r="G1350" s="6">
        <f>VLOOKUP(H1350,'Plateformes multimodales'!A:I,5,FALSE)</f>
        <v>13</v>
      </c>
      <c r="H1350" s="9" t="s">
        <v>336</v>
      </c>
      <c r="I1350" s="9" t="str">
        <f>VLOOKUP(H1350,'Plateformes multimodales'!A:B,2,FALSE)</f>
        <v>Seayard</v>
      </c>
      <c r="K1350" s="6" t="s">
        <v>18</v>
      </c>
      <c r="L1350" s="20">
        <v>0.60416666666666663</v>
      </c>
      <c r="M1350" s="6" t="s">
        <v>18</v>
      </c>
      <c r="N1350" s="20">
        <v>0.33333333333333331</v>
      </c>
      <c r="O1350" t="s">
        <v>223</v>
      </c>
      <c r="P1350" t="s">
        <v>495</v>
      </c>
      <c r="Q1350" t="s">
        <v>223</v>
      </c>
      <c r="R1350" t="s">
        <v>223</v>
      </c>
      <c r="S1350" t="s">
        <v>223</v>
      </c>
    </row>
    <row r="1351" spans="1:19" ht="14.45" customHeight="1" x14ac:dyDescent="0.25">
      <c r="A1351" t="s">
        <v>70</v>
      </c>
      <c r="B1351" t="str">
        <f>VLOOKUP(D1351,'Plateformes multimodales'!A:I,9,FALSE)</f>
        <v>France</v>
      </c>
      <c r="C1351" s="6">
        <f>VLOOKUP(D1351,'Plateformes multimodales'!A:E,5,FALSE)</f>
        <v>76</v>
      </c>
      <c r="D1351" s="9" t="s">
        <v>338</v>
      </c>
      <c r="E1351" t="str">
        <f>VLOOKUP(D1351,'Plateformes multimodales'!A:B,2,FALSE)</f>
        <v>Générale de Manutention Portuaire</v>
      </c>
      <c r="F1351" t="str">
        <f>VLOOKUP(H1351,'Plateformes multimodales'!A:I,9,FALSE)</f>
        <v>France</v>
      </c>
      <c r="G1351" s="6">
        <f>VLOOKUP(H1351,'Plateformes multimodales'!A:I,5,FALSE)</f>
        <v>13</v>
      </c>
      <c r="H1351" s="9" t="s">
        <v>336</v>
      </c>
      <c r="I1351" s="9" t="str">
        <f>VLOOKUP(H1351,'Plateformes multimodales'!A:B,2,FALSE)</f>
        <v>Seayard</v>
      </c>
      <c r="K1351" s="6" t="s">
        <v>17</v>
      </c>
      <c r="L1351" s="20">
        <v>0.60416666666666663</v>
      </c>
      <c r="M1351" s="6" t="s">
        <v>17</v>
      </c>
      <c r="N1351" s="20">
        <v>0.33333333333333331</v>
      </c>
      <c r="O1351" t="s">
        <v>223</v>
      </c>
      <c r="P1351" t="s">
        <v>495</v>
      </c>
      <c r="Q1351" t="s">
        <v>223</v>
      </c>
      <c r="R1351" t="s">
        <v>223</v>
      </c>
      <c r="S1351" t="s">
        <v>223</v>
      </c>
    </row>
    <row r="1352" spans="1:19" ht="14.45" customHeight="1" x14ac:dyDescent="0.25">
      <c r="A1352" t="s">
        <v>70</v>
      </c>
      <c r="B1352" t="str">
        <f>VLOOKUP(D1352,'Plateformes multimodales'!A:I,9,FALSE)</f>
        <v>France</v>
      </c>
      <c r="C1352" s="6">
        <f>VLOOKUP(D1352,'Plateformes multimodales'!A:E,5,FALSE)</f>
        <v>76</v>
      </c>
      <c r="D1352" s="9" t="s">
        <v>338</v>
      </c>
      <c r="E1352" t="str">
        <f>VLOOKUP(D1352,'Plateformes multimodales'!A:B,2,FALSE)</f>
        <v>Générale de Manutention Portuaire</v>
      </c>
      <c r="F1352" t="str">
        <f>VLOOKUP(H1352,'Plateformes multimodales'!A:I,9,FALSE)</f>
        <v>France</v>
      </c>
      <c r="G1352" s="6">
        <f>VLOOKUP(H1352,'Plateformes multimodales'!A:I,5,FALSE)</f>
        <v>21</v>
      </c>
      <c r="H1352" s="9" t="s">
        <v>68</v>
      </c>
      <c r="I1352" s="9" t="str">
        <f>VLOOKUP(H1352,'Plateformes multimodales'!A:B,2,FALSE)</f>
        <v>Naviland Cargo</v>
      </c>
      <c r="K1352" s="6" t="s">
        <v>15</v>
      </c>
      <c r="L1352" s="20">
        <v>0.60416666666666663</v>
      </c>
      <c r="M1352" s="6" t="s">
        <v>16</v>
      </c>
      <c r="N1352" s="20">
        <v>0.33333333333333331</v>
      </c>
      <c r="O1352" t="s">
        <v>223</v>
      </c>
      <c r="P1352" t="s">
        <v>495</v>
      </c>
      <c r="Q1352" t="s">
        <v>223</v>
      </c>
      <c r="R1352" t="s">
        <v>223</v>
      </c>
      <c r="S1352" t="s">
        <v>223</v>
      </c>
    </row>
    <row r="1353" spans="1:19" ht="14.45" customHeight="1" x14ac:dyDescent="0.25">
      <c r="A1353" t="s">
        <v>70</v>
      </c>
      <c r="B1353" t="str">
        <f>VLOOKUP(D1353,'Plateformes multimodales'!A:I,9,FALSE)</f>
        <v>France</v>
      </c>
      <c r="C1353" s="6">
        <f>VLOOKUP(D1353,'Plateformes multimodales'!A:E,5,FALSE)</f>
        <v>76</v>
      </c>
      <c r="D1353" s="9" t="s">
        <v>338</v>
      </c>
      <c r="E1353" t="str">
        <f>VLOOKUP(D1353,'Plateformes multimodales'!A:B,2,FALSE)</f>
        <v>Générale de Manutention Portuaire</v>
      </c>
      <c r="F1353" t="str">
        <f>VLOOKUP(H1353,'Plateformes multimodales'!A:I,9,FALSE)</f>
        <v>France</v>
      </c>
      <c r="G1353" s="6">
        <f>VLOOKUP(H1353,'Plateformes multimodales'!A:I,5,FALSE)</f>
        <v>21</v>
      </c>
      <c r="H1353" s="9" t="s">
        <v>68</v>
      </c>
      <c r="I1353" s="9" t="str">
        <f>VLOOKUP(H1353,'Plateformes multimodales'!A:B,2,FALSE)</f>
        <v>Naviland Cargo</v>
      </c>
      <c r="K1353" s="6" t="s">
        <v>16</v>
      </c>
      <c r="L1353" s="20">
        <v>0.60416666666666663</v>
      </c>
      <c r="M1353" s="6" t="s">
        <v>19</v>
      </c>
      <c r="N1353" s="20">
        <v>0.33333333333333331</v>
      </c>
      <c r="O1353" t="s">
        <v>223</v>
      </c>
      <c r="P1353" t="s">
        <v>495</v>
      </c>
      <c r="Q1353" t="s">
        <v>223</v>
      </c>
      <c r="R1353" t="s">
        <v>223</v>
      </c>
      <c r="S1353" t="s">
        <v>223</v>
      </c>
    </row>
    <row r="1354" spans="1:19" ht="14.45" customHeight="1" x14ac:dyDescent="0.25">
      <c r="A1354" t="s">
        <v>70</v>
      </c>
      <c r="B1354" t="str">
        <f>VLOOKUP(D1354,'Plateformes multimodales'!A:I,9,FALSE)</f>
        <v>France</v>
      </c>
      <c r="C1354" s="6">
        <f>VLOOKUP(D1354,'Plateformes multimodales'!A:E,5,FALSE)</f>
        <v>76</v>
      </c>
      <c r="D1354" s="9" t="s">
        <v>338</v>
      </c>
      <c r="E1354" t="str">
        <f>VLOOKUP(D1354,'Plateformes multimodales'!A:B,2,FALSE)</f>
        <v>Générale de Manutention Portuaire</v>
      </c>
      <c r="F1354" t="str">
        <f>VLOOKUP(H1354,'Plateformes multimodales'!A:I,9,FALSE)</f>
        <v>France</v>
      </c>
      <c r="G1354" s="6">
        <f>VLOOKUP(H1354,'Plateformes multimodales'!A:I,5,FALSE)</f>
        <v>21</v>
      </c>
      <c r="H1354" s="9" t="s">
        <v>68</v>
      </c>
      <c r="I1354" s="9" t="str">
        <f>VLOOKUP(H1354,'Plateformes multimodales'!A:B,2,FALSE)</f>
        <v>Naviland Cargo</v>
      </c>
      <c r="K1354" s="6" t="s">
        <v>19</v>
      </c>
      <c r="L1354" s="20">
        <v>0.60416666666666663</v>
      </c>
      <c r="M1354" s="6" t="s">
        <v>18</v>
      </c>
      <c r="N1354" s="20">
        <v>0.33333333333333331</v>
      </c>
      <c r="O1354" t="s">
        <v>223</v>
      </c>
      <c r="P1354" t="s">
        <v>495</v>
      </c>
      <c r="Q1354" t="s">
        <v>223</v>
      </c>
      <c r="R1354" t="s">
        <v>223</v>
      </c>
      <c r="S1354" t="s">
        <v>223</v>
      </c>
    </row>
    <row r="1355" spans="1:19" ht="14.45" customHeight="1" x14ac:dyDescent="0.25">
      <c r="A1355" t="s">
        <v>70</v>
      </c>
      <c r="B1355" t="str">
        <f>VLOOKUP(D1355,'Plateformes multimodales'!A:I,9,FALSE)</f>
        <v>France</v>
      </c>
      <c r="C1355" s="6">
        <f>VLOOKUP(D1355,'Plateformes multimodales'!A:E,5,FALSE)</f>
        <v>76</v>
      </c>
      <c r="D1355" s="9" t="s">
        <v>338</v>
      </c>
      <c r="E1355" t="str">
        <f>VLOOKUP(D1355,'Plateformes multimodales'!A:B,2,FALSE)</f>
        <v>Générale de Manutention Portuaire</v>
      </c>
      <c r="F1355" t="str">
        <f>VLOOKUP(H1355,'Plateformes multimodales'!A:I,9,FALSE)</f>
        <v>France</v>
      </c>
      <c r="G1355" s="6">
        <f>VLOOKUP(H1355,'Plateformes multimodales'!A:I,5,FALSE)</f>
        <v>21</v>
      </c>
      <c r="H1355" s="9" t="s">
        <v>68</v>
      </c>
      <c r="I1355" s="9" t="str">
        <f>VLOOKUP(H1355,'Plateformes multimodales'!A:B,2,FALSE)</f>
        <v>Naviland Cargo</v>
      </c>
      <c r="K1355" s="6" t="s">
        <v>18</v>
      </c>
      <c r="L1355" s="20">
        <v>0.60416666666666663</v>
      </c>
      <c r="M1355" s="6" t="s">
        <v>17</v>
      </c>
      <c r="N1355" s="20">
        <v>0.33333333333333331</v>
      </c>
      <c r="O1355" t="s">
        <v>223</v>
      </c>
      <c r="P1355" t="s">
        <v>495</v>
      </c>
      <c r="Q1355" t="s">
        <v>223</v>
      </c>
      <c r="R1355" t="s">
        <v>223</v>
      </c>
      <c r="S1355" t="s">
        <v>223</v>
      </c>
    </row>
    <row r="1356" spans="1:19" ht="14.45" customHeight="1" x14ac:dyDescent="0.25">
      <c r="A1356" t="s">
        <v>70</v>
      </c>
      <c r="B1356" t="str">
        <f>VLOOKUP(D1356,'Plateformes multimodales'!A:I,9,FALSE)</f>
        <v>France</v>
      </c>
      <c r="C1356" s="6">
        <f>VLOOKUP(D1356,'Plateformes multimodales'!A:E,5,FALSE)</f>
        <v>76</v>
      </c>
      <c r="D1356" s="9" t="s">
        <v>338</v>
      </c>
      <c r="E1356" t="str">
        <f>VLOOKUP(D1356,'Plateformes multimodales'!A:B,2,FALSE)</f>
        <v>Générale de Manutention Portuaire</v>
      </c>
      <c r="F1356" t="str">
        <f>VLOOKUP(H1356,'Plateformes multimodales'!A:I,9,FALSE)</f>
        <v>France</v>
      </c>
      <c r="G1356" s="6">
        <f>VLOOKUP(H1356,'Plateformes multimodales'!A:I,5,FALSE)</f>
        <v>21</v>
      </c>
      <c r="H1356" s="9" t="s">
        <v>68</v>
      </c>
      <c r="I1356" s="9" t="str">
        <f>VLOOKUP(H1356,'Plateformes multimodales'!A:B,2,FALSE)</f>
        <v>Naviland Cargo</v>
      </c>
      <c r="K1356" s="6" t="s">
        <v>17</v>
      </c>
      <c r="L1356" s="20">
        <v>0.60416666666666663</v>
      </c>
      <c r="M1356" s="6" t="s">
        <v>19</v>
      </c>
      <c r="N1356" s="20">
        <v>0.33333333333333331</v>
      </c>
      <c r="O1356" t="s">
        <v>223</v>
      </c>
      <c r="P1356" t="s">
        <v>495</v>
      </c>
      <c r="Q1356" t="s">
        <v>223</v>
      </c>
      <c r="R1356" t="s">
        <v>223</v>
      </c>
      <c r="S1356" t="s">
        <v>223</v>
      </c>
    </row>
    <row r="1357" spans="1:19" ht="14.45" customHeight="1" x14ac:dyDescent="0.25">
      <c r="A1357" t="s">
        <v>70</v>
      </c>
      <c r="B1357" t="str">
        <f>VLOOKUP(D1357,'Plateformes multimodales'!A:I,9,FALSE)</f>
        <v>France</v>
      </c>
      <c r="C1357" s="6">
        <f>VLOOKUP(D1357,'Plateformes multimodales'!A:E,5,FALSE)</f>
        <v>76</v>
      </c>
      <c r="D1357" s="9" t="s">
        <v>338</v>
      </c>
      <c r="E1357" t="str">
        <f>VLOOKUP(D1357,'Plateformes multimodales'!A:B,2,FALSE)</f>
        <v>Générale de Manutention Portuaire</v>
      </c>
      <c r="F1357" t="str">
        <f>VLOOKUP(H1357,'Plateformes multimodales'!A:I,9,FALSE)</f>
        <v>France</v>
      </c>
      <c r="G1357" s="6">
        <f>VLOOKUP(H1357,'Plateformes multimodales'!A:I,5,FALSE)</f>
        <v>69</v>
      </c>
      <c r="H1357" s="9" t="s">
        <v>518</v>
      </c>
      <c r="I1357" s="9" t="str">
        <f>VLOOKUP(H1357,'Plateformes multimodales'!A:B,2,FALSE)</f>
        <v>CMA CGM</v>
      </c>
      <c r="K1357" s="6" t="s">
        <v>15</v>
      </c>
      <c r="L1357" s="20">
        <v>0.60416666666666663</v>
      </c>
      <c r="M1357" s="6" t="s">
        <v>16</v>
      </c>
      <c r="N1357" s="20">
        <v>0.4375</v>
      </c>
      <c r="O1357" t="s">
        <v>223</v>
      </c>
      <c r="P1357" t="s">
        <v>495</v>
      </c>
      <c r="Q1357" t="s">
        <v>223</v>
      </c>
      <c r="R1357" t="s">
        <v>223</v>
      </c>
      <c r="S1357" t="s">
        <v>223</v>
      </c>
    </row>
    <row r="1358" spans="1:19" ht="14.45" customHeight="1" x14ac:dyDescent="0.25">
      <c r="A1358" t="s">
        <v>70</v>
      </c>
      <c r="B1358" t="str">
        <f>VLOOKUP(D1358,'Plateformes multimodales'!A:I,9,FALSE)</f>
        <v>France</v>
      </c>
      <c r="C1358" s="6">
        <f>VLOOKUP(D1358,'Plateformes multimodales'!A:E,5,FALSE)</f>
        <v>76</v>
      </c>
      <c r="D1358" s="9" t="s">
        <v>338</v>
      </c>
      <c r="E1358" t="str">
        <f>VLOOKUP(D1358,'Plateformes multimodales'!A:B,2,FALSE)</f>
        <v>Générale de Manutention Portuaire</v>
      </c>
      <c r="F1358" t="str">
        <f>VLOOKUP(H1358,'Plateformes multimodales'!A:I,9,FALSE)</f>
        <v>France</v>
      </c>
      <c r="G1358" s="6">
        <f>VLOOKUP(H1358,'Plateformes multimodales'!A:I,5,FALSE)</f>
        <v>69</v>
      </c>
      <c r="H1358" s="9" t="s">
        <v>518</v>
      </c>
      <c r="I1358" s="9" t="str">
        <f>VLOOKUP(H1358,'Plateformes multimodales'!A:B,2,FALSE)</f>
        <v>CMA CGM</v>
      </c>
      <c r="K1358" s="6" t="s">
        <v>16</v>
      </c>
      <c r="L1358" s="20">
        <v>0.60416666666666663</v>
      </c>
      <c r="M1358" s="6" t="s">
        <v>19</v>
      </c>
      <c r="N1358" s="20">
        <v>0.4375</v>
      </c>
      <c r="O1358" t="s">
        <v>223</v>
      </c>
      <c r="P1358" t="s">
        <v>495</v>
      </c>
      <c r="Q1358" t="s">
        <v>223</v>
      </c>
      <c r="R1358" t="s">
        <v>223</v>
      </c>
      <c r="S1358" t="s">
        <v>223</v>
      </c>
    </row>
    <row r="1359" spans="1:19" ht="14.45" customHeight="1" x14ac:dyDescent="0.25">
      <c r="A1359" t="s">
        <v>70</v>
      </c>
      <c r="B1359" t="str">
        <f>VLOOKUP(D1359,'Plateformes multimodales'!A:I,9,FALSE)</f>
        <v>France</v>
      </c>
      <c r="C1359" s="6">
        <f>VLOOKUP(D1359,'Plateformes multimodales'!A:E,5,FALSE)</f>
        <v>76</v>
      </c>
      <c r="D1359" s="9" t="s">
        <v>338</v>
      </c>
      <c r="E1359" t="str">
        <f>VLOOKUP(D1359,'Plateformes multimodales'!A:B,2,FALSE)</f>
        <v>Générale de Manutention Portuaire</v>
      </c>
      <c r="F1359" t="str">
        <f>VLOOKUP(H1359,'Plateformes multimodales'!A:I,9,FALSE)</f>
        <v>France</v>
      </c>
      <c r="G1359" s="6">
        <f>VLOOKUP(H1359,'Plateformes multimodales'!A:I,5,FALSE)</f>
        <v>69</v>
      </c>
      <c r="H1359" s="9" t="s">
        <v>518</v>
      </c>
      <c r="I1359" s="9" t="str">
        <f>VLOOKUP(H1359,'Plateformes multimodales'!A:B,2,FALSE)</f>
        <v>CMA CGM</v>
      </c>
      <c r="K1359" s="6" t="s">
        <v>19</v>
      </c>
      <c r="L1359" s="20">
        <v>0.60416666666666663</v>
      </c>
      <c r="M1359" s="6" t="s">
        <v>18</v>
      </c>
      <c r="N1359" s="20">
        <v>0.4375</v>
      </c>
      <c r="O1359" t="s">
        <v>223</v>
      </c>
      <c r="P1359" t="s">
        <v>495</v>
      </c>
      <c r="Q1359" t="s">
        <v>223</v>
      </c>
      <c r="R1359" t="s">
        <v>223</v>
      </c>
      <c r="S1359" t="s">
        <v>223</v>
      </c>
    </row>
    <row r="1360" spans="1:19" ht="14.45" customHeight="1" x14ac:dyDescent="0.25">
      <c r="A1360" t="s">
        <v>70</v>
      </c>
      <c r="B1360" t="str">
        <f>VLOOKUP(D1360,'Plateformes multimodales'!A:I,9,FALSE)</f>
        <v>France</v>
      </c>
      <c r="C1360" s="6">
        <f>VLOOKUP(D1360,'Plateformes multimodales'!A:E,5,FALSE)</f>
        <v>76</v>
      </c>
      <c r="D1360" s="9" t="s">
        <v>338</v>
      </c>
      <c r="E1360" t="str">
        <f>VLOOKUP(D1360,'Plateformes multimodales'!A:B,2,FALSE)</f>
        <v>Générale de Manutention Portuaire</v>
      </c>
      <c r="F1360" t="str">
        <f>VLOOKUP(H1360,'Plateformes multimodales'!A:I,9,FALSE)</f>
        <v>France</v>
      </c>
      <c r="G1360" s="6">
        <f>VLOOKUP(H1360,'Plateformes multimodales'!A:I,5,FALSE)</f>
        <v>69</v>
      </c>
      <c r="H1360" s="9" t="s">
        <v>518</v>
      </c>
      <c r="I1360" s="9" t="str">
        <f>VLOOKUP(H1360,'Plateformes multimodales'!A:B,2,FALSE)</f>
        <v>CMA CGM</v>
      </c>
      <c r="K1360" s="6" t="s">
        <v>18</v>
      </c>
      <c r="L1360" s="20">
        <v>0.60416666666666663</v>
      </c>
      <c r="M1360" s="6" t="s">
        <v>17</v>
      </c>
      <c r="N1360" s="20">
        <v>0.4375</v>
      </c>
      <c r="O1360" t="s">
        <v>223</v>
      </c>
      <c r="P1360" t="s">
        <v>495</v>
      </c>
      <c r="Q1360" t="s">
        <v>223</v>
      </c>
      <c r="R1360" t="s">
        <v>223</v>
      </c>
      <c r="S1360" t="s">
        <v>223</v>
      </c>
    </row>
    <row r="1361" spans="1:19" ht="14.45" customHeight="1" x14ac:dyDescent="0.25">
      <c r="A1361" t="s">
        <v>70</v>
      </c>
      <c r="B1361" t="str">
        <f>VLOOKUP(D1361,'Plateformes multimodales'!A:I,9,FALSE)</f>
        <v>France</v>
      </c>
      <c r="C1361" s="6">
        <f>VLOOKUP(D1361,'Plateformes multimodales'!A:E,5,FALSE)</f>
        <v>76</v>
      </c>
      <c r="D1361" s="9" t="s">
        <v>338</v>
      </c>
      <c r="E1361" t="str">
        <f>VLOOKUP(D1361,'Plateformes multimodales'!A:B,2,FALSE)</f>
        <v>Générale de Manutention Portuaire</v>
      </c>
      <c r="F1361" t="str">
        <f>VLOOKUP(H1361,'Plateformes multimodales'!A:I,9,FALSE)</f>
        <v>France</v>
      </c>
      <c r="G1361" s="6">
        <f>VLOOKUP(H1361,'Plateformes multimodales'!A:I,5,FALSE)</f>
        <v>69</v>
      </c>
      <c r="H1361" s="9" t="s">
        <v>518</v>
      </c>
      <c r="I1361" s="9" t="str">
        <f>VLOOKUP(H1361,'Plateformes multimodales'!A:B,2,FALSE)</f>
        <v>CMA CGM</v>
      </c>
      <c r="K1361" s="6" t="s">
        <v>17</v>
      </c>
      <c r="L1361" s="20">
        <v>0.60416666666666663</v>
      </c>
      <c r="M1361" s="6" t="s">
        <v>19</v>
      </c>
      <c r="N1361" s="20">
        <v>0.25</v>
      </c>
      <c r="O1361" t="s">
        <v>223</v>
      </c>
      <c r="P1361" t="s">
        <v>495</v>
      </c>
      <c r="Q1361" t="s">
        <v>223</v>
      </c>
      <c r="R1361" t="s">
        <v>223</v>
      </c>
      <c r="S1361" t="s">
        <v>223</v>
      </c>
    </row>
    <row r="1362" spans="1:19" ht="14.45" customHeight="1" x14ac:dyDescent="0.25">
      <c r="A1362" t="s">
        <v>70</v>
      </c>
      <c r="B1362" t="str">
        <f>VLOOKUP(D1362,'Plateformes multimodales'!A:I,9,FALSE)</f>
        <v>France</v>
      </c>
      <c r="C1362" s="6">
        <f>VLOOKUP(D1362,'Plateformes multimodales'!A:E,5,FALSE)</f>
        <v>76</v>
      </c>
      <c r="D1362" s="9" t="s">
        <v>338</v>
      </c>
      <c r="E1362" t="str">
        <f>VLOOKUP(D1362,'Plateformes multimodales'!A:B,2,FALSE)</f>
        <v>Générale de Manutention Portuaire</v>
      </c>
      <c r="F1362" t="str">
        <f>VLOOKUP(H1362,'Plateformes multimodales'!A:I,9,FALSE)</f>
        <v>France</v>
      </c>
      <c r="G1362" s="6">
        <f>VLOOKUP(H1362,'Plateformes multimodales'!A:I,5,FALSE)</f>
        <v>13</v>
      </c>
      <c r="H1362" s="9" t="s">
        <v>398</v>
      </c>
      <c r="I1362" s="9" t="str">
        <f>VLOOKUP(H1362,'Plateformes multimodales'!A:B,2,FALSE)</f>
        <v>Grand port maritime de Marseille (GPMM)</v>
      </c>
      <c r="K1362" s="6" t="s">
        <v>15</v>
      </c>
      <c r="L1362" s="20">
        <v>0.60416666666666663</v>
      </c>
      <c r="M1362" s="6" t="s">
        <v>18</v>
      </c>
      <c r="N1362" s="20">
        <v>0.625</v>
      </c>
      <c r="O1362" t="s">
        <v>223</v>
      </c>
      <c r="P1362" t="s">
        <v>495</v>
      </c>
      <c r="Q1362" t="s">
        <v>223</v>
      </c>
      <c r="R1362" t="s">
        <v>223</v>
      </c>
      <c r="S1362" t="s">
        <v>223</v>
      </c>
    </row>
    <row r="1363" spans="1:19" ht="14.45" customHeight="1" x14ac:dyDescent="0.25">
      <c r="A1363" t="s">
        <v>70</v>
      </c>
      <c r="B1363" t="str">
        <f>VLOOKUP(D1363,'Plateformes multimodales'!A:I,9,FALSE)</f>
        <v>France</v>
      </c>
      <c r="C1363" s="6">
        <f>VLOOKUP(D1363,'Plateformes multimodales'!A:E,5,FALSE)</f>
        <v>76</v>
      </c>
      <c r="D1363" s="9" t="s">
        <v>338</v>
      </c>
      <c r="E1363" t="str">
        <f>VLOOKUP(D1363,'Plateformes multimodales'!A:B,2,FALSE)</f>
        <v>Générale de Manutention Portuaire</v>
      </c>
      <c r="F1363" t="str">
        <f>VLOOKUP(H1363,'Plateformes multimodales'!A:I,9,FALSE)</f>
        <v>France</v>
      </c>
      <c r="G1363" s="6">
        <f>VLOOKUP(H1363,'Plateformes multimodales'!A:I,5,FALSE)</f>
        <v>13</v>
      </c>
      <c r="H1363" s="9" t="s">
        <v>398</v>
      </c>
      <c r="I1363" s="9" t="str">
        <f>VLOOKUP(H1363,'Plateformes multimodales'!A:B,2,FALSE)</f>
        <v>Grand port maritime de Marseille (GPMM)</v>
      </c>
      <c r="K1363" s="6" t="s">
        <v>16</v>
      </c>
      <c r="L1363" s="20">
        <v>0.60416666666666663</v>
      </c>
      <c r="M1363" s="6" t="s">
        <v>17</v>
      </c>
      <c r="N1363" s="20">
        <v>0.625</v>
      </c>
      <c r="O1363" t="s">
        <v>223</v>
      </c>
      <c r="P1363" t="s">
        <v>495</v>
      </c>
      <c r="Q1363" t="s">
        <v>223</v>
      </c>
      <c r="R1363" t="s">
        <v>223</v>
      </c>
      <c r="S1363" t="s">
        <v>223</v>
      </c>
    </row>
    <row r="1364" spans="1:19" ht="14.45" customHeight="1" x14ac:dyDescent="0.25">
      <c r="A1364" t="s">
        <v>70</v>
      </c>
      <c r="B1364" t="str">
        <f>VLOOKUP(D1364,'Plateformes multimodales'!A:I,9,FALSE)</f>
        <v>France</v>
      </c>
      <c r="C1364" s="6">
        <f>VLOOKUP(D1364,'Plateformes multimodales'!A:E,5,FALSE)</f>
        <v>76</v>
      </c>
      <c r="D1364" s="9" t="s">
        <v>338</v>
      </c>
      <c r="E1364" t="str">
        <f>VLOOKUP(D1364,'Plateformes multimodales'!A:B,2,FALSE)</f>
        <v>Générale de Manutention Portuaire</v>
      </c>
      <c r="F1364" t="str">
        <f>VLOOKUP(H1364,'Plateformes multimodales'!A:I,9,FALSE)</f>
        <v>France</v>
      </c>
      <c r="G1364" s="6">
        <f>VLOOKUP(H1364,'Plateformes multimodales'!A:I,5,FALSE)</f>
        <v>13</v>
      </c>
      <c r="H1364" s="9" t="s">
        <v>398</v>
      </c>
      <c r="I1364" s="9" t="str">
        <f>VLOOKUP(H1364,'Plateformes multimodales'!A:B,2,FALSE)</f>
        <v>Grand port maritime de Marseille (GPMM)</v>
      </c>
      <c r="K1364" s="6" t="s">
        <v>19</v>
      </c>
      <c r="L1364" s="20">
        <v>0.60416666666666663</v>
      </c>
      <c r="M1364" s="6" t="s">
        <v>19</v>
      </c>
      <c r="N1364" s="20">
        <v>0.625</v>
      </c>
      <c r="O1364" t="s">
        <v>223</v>
      </c>
      <c r="P1364" t="s">
        <v>495</v>
      </c>
      <c r="Q1364" t="s">
        <v>223</v>
      </c>
      <c r="R1364" t="s">
        <v>223</v>
      </c>
      <c r="S1364" t="s">
        <v>223</v>
      </c>
    </row>
    <row r="1365" spans="1:19" ht="14.45" customHeight="1" x14ac:dyDescent="0.25">
      <c r="A1365" t="s">
        <v>70</v>
      </c>
      <c r="B1365" t="str">
        <f>VLOOKUP(D1365,'Plateformes multimodales'!A:I,9,FALSE)</f>
        <v>France</v>
      </c>
      <c r="C1365" s="6">
        <f>VLOOKUP(D1365,'Plateformes multimodales'!A:E,5,FALSE)</f>
        <v>76</v>
      </c>
      <c r="D1365" s="9" t="s">
        <v>338</v>
      </c>
      <c r="E1365" t="str">
        <f>VLOOKUP(D1365,'Plateformes multimodales'!A:B,2,FALSE)</f>
        <v>Générale de Manutention Portuaire</v>
      </c>
      <c r="F1365" t="str">
        <f>VLOOKUP(H1365,'Plateformes multimodales'!A:I,9,FALSE)</f>
        <v>France</v>
      </c>
      <c r="G1365" s="6">
        <f>VLOOKUP(H1365,'Plateformes multimodales'!A:I,5,FALSE)</f>
        <v>13</v>
      </c>
      <c r="H1365" s="9" t="s">
        <v>398</v>
      </c>
      <c r="I1365" s="9" t="str">
        <f>VLOOKUP(H1365,'Plateformes multimodales'!A:B,2,FALSE)</f>
        <v>Grand port maritime de Marseille (GPMM)</v>
      </c>
      <c r="K1365" s="6" t="s">
        <v>18</v>
      </c>
      <c r="L1365" s="20">
        <v>0.60416666666666663</v>
      </c>
      <c r="M1365" s="6" t="s">
        <v>18</v>
      </c>
      <c r="N1365" s="20">
        <v>0.625</v>
      </c>
      <c r="O1365" t="s">
        <v>223</v>
      </c>
      <c r="P1365" t="s">
        <v>495</v>
      </c>
      <c r="Q1365" t="s">
        <v>223</v>
      </c>
      <c r="R1365" t="s">
        <v>223</v>
      </c>
      <c r="S1365" t="s">
        <v>223</v>
      </c>
    </row>
    <row r="1366" spans="1:19" ht="14.45" customHeight="1" x14ac:dyDescent="0.25">
      <c r="A1366" t="s">
        <v>70</v>
      </c>
      <c r="B1366" t="str">
        <f>VLOOKUP(D1366,'Plateformes multimodales'!A:I,9,FALSE)</f>
        <v>France</v>
      </c>
      <c r="C1366" s="6">
        <f>VLOOKUP(D1366,'Plateformes multimodales'!A:E,5,FALSE)</f>
        <v>76</v>
      </c>
      <c r="D1366" s="9" t="s">
        <v>338</v>
      </c>
      <c r="E1366" t="str">
        <f>VLOOKUP(D1366,'Plateformes multimodales'!A:B,2,FALSE)</f>
        <v>Générale de Manutention Portuaire</v>
      </c>
      <c r="F1366" t="str">
        <f>VLOOKUP(H1366,'Plateformes multimodales'!A:I,9,FALSE)</f>
        <v>France</v>
      </c>
      <c r="G1366" s="6">
        <f>VLOOKUP(H1366,'Plateformes multimodales'!A:I,5,FALSE)</f>
        <v>13</v>
      </c>
      <c r="H1366" s="9" t="s">
        <v>398</v>
      </c>
      <c r="I1366" s="9" t="str">
        <f>VLOOKUP(H1366,'Plateformes multimodales'!A:B,2,FALSE)</f>
        <v>Grand port maritime de Marseille (GPMM)</v>
      </c>
      <c r="K1366" s="6" t="s">
        <v>17</v>
      </c>
      <c r="L1366" s="20">
        <v>0.60416666666666663</v>
      </c>
      <c r="M1366" s="6" t="s">
        <v>17</v>
      </c>
      <c r="N1366" s="20">
        <v>0.625</v>
      </c>
      <c r="O1366" t="s">
        <v>223</v>
      </c>
      <c r="P1366" t="s">
        <v>495</v>
      </c>
      <c r="Q1366" t="s">
        <v>223</v>
      </c>
      <c r="R1366" t="s">
        <v>223</v>
      </c>
      <c r="S1366" t="s">
        <v>223</v>
      </c>
    </row>
    <row r="1367" spans="1:19" ht="14.45" customHeight="1" x14ac:dyDescent="0.25">
      <c r="A1367" t="s">
        <v>70</v>
      </c>
      <c r="B1367" t="str">
        <f>VLOOKUP(D1367,'Plateformes multimodales'!A:I,9,FALSE)</f>
        <v>France</v>
      </c>
      <c r="C1367" s="6">
        <f>VLOOKUP(D1367,'Plateformes multimodales'!A:E,5,FALSE)</f>
        <v>76</v>
      </c>
      <c r="D1367" s="9" t="s">
        <v>338</v>
      </c>
      <c r="E1367" t="str">
        <f>VLOOKUP(D1367,'Plateformes multimodales'!A:B,2,FALSE)</f>
        <v>Générale de Manutention Portuaire</v>
      </c>
      <c r="F1367" t="str">
        <f>VLOOKUP(H1367,'Plateformes multimodales'!A:I,9,FALSE)</f>
        <v>France</v>
      </c>
      <c r="G1367" s="6">
        <f>VLOOKUP(H1367,'Plateformes multimodales'!A:I,5,FALSE)</f>
        <v>63</v>
      </c>
      <c r="H1367" s="9" t="s">
        <v>139</v>
      </c>
      <c r="I1367" s="9" t="str">
        <f>VLOOKUP(H1367,'Plateformes multimodales'!A:B,2,FALSE)</f>
        <v>Naviland Cargo</v>
      </c>
      <c r="K1367" s="6" t="s">
        <v>15</v>
      </c>
      <c r="L1367" s="20">
        <v>0.60416666666666663</v>
      </c>
      <c r="M1367" s="6" t="s">
        <v>16</v>
      </c>
      <c r="N1367" s="20">
        <v>0.4375</v>
      </c>
      <c r="O1367" t="s">
        <v>223</v>
      </c>
      <c r="P1367" t="s">
        <v>495</v>
      </c>
      <c r="Q1367" t="s">
        <v>223</v>
      </c>
      <c r="R1367" t="s">
        <v>223</v>
      </c>
      <c r="S1367" t="s">
        <v>223</v>
      </c>
    </row>
    <row r="1368" spans="1:19" ht="14.45" customHeight="1" x14ac:dyDescent="0.25">
      <c r="A1368" t="s">
        <v>70</v>
      </c>
      <c r="B1368" t="str">
        <f>VLOOKUP(D1368,'Plateformes multimodales'!A:I,9,FALSE)</f>
        <v>France</v>
      </c>
      <c r="C1368" s="6">
        <f>VLOOKUP(D1368,'Plateformes multimodales'!A:E,5,FALSE)</f>
        <v>76</v>
      </c>
      <c r="D1368" s="9" t="s">
        <v>338</v>
      </c>
      <c r="E1368" t="str">
        <f>VLOOKUP(D1368,'Plateformes multimodales'!A:B,2,FALSE)</f>
        <v>Générale de Manutention Portuaire</v>
      </c>
      <c r="F1368" t="str">
        <f>VLOOKUP(H1368,'Plateformes multimodales'!A:I,9,FALSE)</f>
        <v>France</v>
      </c>
      <c r="G1368" s="6">
        <f>VLOOKUP(H1368,'Plateformes multimodales'!A:I,5,FALSE)</f>
        <v>63</v>
      </c>
      <c r="H1368" s="9" t="s">
        <v>139</v>
      </c>
      <c r="I1368" s="9" t="str">
        <f>VLOOKUP(H1368,'Plateformes multimodales'!A:B,2,FALSE)</f>
        <v>Naviland Cargo</v>
      </c>
      <c r="K1368" s="6" t="s">
        <v>16</v>
      </c>
      <c r="L1368" s="20">
        <v>0.60416666666666663</v>
      </c>
      <c r="M1368" s="6" t="s">
        <v>19</v>
      </c>
      <c r="N1368" s="20">
        <v>0.4375</v>
      </c>
      <c r="O1368" t="s">
        <v>223</v>
      </c>
      <c r="P1368" t="s">
        <v>495</v>
      </c>
      <c r="Q1368" t="s">
        <v>223</v>
      </c>
      <c r="R1368" t="s">
        <v>223</v>
      </c>
      <c r="S1368" t="s">
        <v>223</v>
      </c>
    </row>
    <row r="1369" spans="1:19" ht="14.45" customHeight="1" x14ac:dyDescent="0.25">
      <c r="A1369" t="s">
        <v>70</v>
      </c>
      <c r="B1369" t="str">
        <f>VLOOKUP(D1369,'Plateformes multimodales'!A:I,9,FALSE)</f>
        <v>France</v>
      </c>
      <c r="C1369" s="6">
        <f>VLOOKUP(D1369,'Plateformes multimodales'!A:E,5,FALSE)</f>
        <v>76</v>
      </c>
      <c r="D1369" s="9" t="s">
        <v>338</v>
      </c>
      <c r="E1369" t="str">
        <f>VLOOKUP(D1369,'Plateformes multimodales'!A:B,2,FALSE)</f>
        <v>Générale de Manutention Portuaire</v>
      </c>
      <c r="F1369" t="str">
        <f>VLOOKUP(H1369,'Plateformes multimodales'!A:I,9,FALSE)</f>
        <v>France</v>
      </c>
      <c r="G1369" s="6">
        <f>VLOOKUP(H1369,'Plateformes multimodales'!A:I,5,FALSE)</f>
        <v>63</v>
      </c>
      <c r="H1369" s="9" t="s">
        <v>139</v>
      </c>
      <c r="I1369" s="9" t="str">
        <f>VLOOKUP(H1369,'Plateformes multimodales'!A:B,2,FALSE)</f>
        <v>Naviland Cargo</v>
      </c>
      <c r="K1369" s="6" t="s">
        <v>19</v>
      </c>
      <c r="L1369" s="20">
        <v>0.60416666666666663</v>
      </c>
      <c r="M1369" s="6" t="s">
        <v>18</v>
      </c>
      <c r="N1369" s="20">
        <v>0.4375</v>
      </c>
      <c r="O1369" t="s">
        <v>223</v>
      </c>
      <c r="P1369" t="s">
        <v>495</v>
      </c>
      <c r="Q1369" t="s">
        <v>223</v>
      </c>
      <c r="R1369" t="s">
        <v>223</v>
      </c>
      <c r="S1369" t="s">
        <v>223</v>
      </c>
    </row>
    <row r="1370" spans="1:19" ht="14.45" customHeight="1" x14ac:dyDescent="0.25">
      <c r="A1370" t="s">
        <v>70</v>
      </c>
      <c r="B1370" t="str">
        <f>VLOOKUP(D1370,'Plateformes multimodales'!A:I,9,FALSE)</f>
        <v>France</v>
      </c>
      <c r="C1370" s="6">
        <f>VLOOKUP(D1370,'Plateformes multimodales'!A:E,5,FALSE)</f>
        <v>76</v>
      </c>
      <c r="D1370" s="9" t="s">
        <v>338</v>
      </c>
      <c r="E1370" t="str">
        <f>VLOOKUP(D1370,'Plateformes multimodales'!A:B,2,FALSE)</f>
        <v>Générale de Manutention Portuaire</v>
      </c>
      <c r="F1370" t="str">
        <f>VLOOKUP(H1370,'Plateformes multimodales'!A:I,9,FALSE)</f>
        <v>France</v>
      </c>
      <c r="G1370" s="6">
        <f>VLOOKUP(H1370,'Plateformes multimodales'!A:I,5,FALSE)</f>
        <v>63</v>
      </c>
      <c r="H1370" s="9" t="s">
        <v>139</v>
      </c>
      <c r="I1370" s="9" t="str">
        <f>VLOOKUP(H1370,'Plateformes multimodales'!A:B,2,FALSE)</f>
        <v>Naviland Cargo</v>
      </c>
      <c r="K1370" s="6" t="s">
        <v>18</v>
      </c>
      <c r="L1370" s="20">
        <v>0.60416666666666663</v>
      </c>
      <c r="M1370" s="6" t="s">
        <v>17</v>
      </c>
      <c r="N1370" s="20">
        <v>0.4375</v>
      </c>
      <c r="O1370" t="s">
        <v>223</v>
      </c>
      <c r="P1370" t="s">
        <v>495</v>
      </c>
      <c r="Q1370" t="s">
        <v>223</v>
      </c>
      <c r="R1370" t="s">
        <v>223</v>
      </c>
      <c r="S1370" t="s">
        <v>223</v>
      </c>
    </row>
    <row r="1371" spans="1:19" ht="14.45" customHeight="1" x14ac:dyDescent="0.25">
      <c r="A1371" t="s">
        <v>70</v>
      </c>
      <c r="B1371" t="str">
        <f>VLOOKUP(D1371,'Plateformes multimodales'!A:I,9,FALSE)</f>
        <v>France</v>
      </c>
      <c r="C1371" s="6">
        <f>VLOOKUP(D1371,'Plateformes multimodales'!A:E,5,FALSE)</f>
        <v>76</v>
      </c>
      <c r="D1371" s="9" t="s">
        <v>338</v>
      </c>
      <c r="E1371" t="str">
        <f>VLOOKUP(D1371,'Plateformes multimodales'!A:B,2,FALSE)</f>
        <v>Générale de Manutention Portuaire</v>
      </c>
      <c r="F1371" t="str">
        <f>VLOOKUP(H1371,'Plateformes multimodales'!A:I,9,FALSE)</f>
        <v>France</v>
      </c>
      <c r="G1371" s="6">
        <f>VLOOKUP(H1371,'Plateformes multimodales'!A:I,5,FALSE)</f>
        <v>63</v>
      </c>
      <c r="H1371" s="9" t="s">
        <v>139</v>
      </c>
      <c r="I1371" s="9" t="str">
        <f>VLOOKUP(H1371,'Plateformes multimodales'!A:B,2,FALSE)</f>
        <v>Naviland Cargo</v>
      </c>
      <c r="K1371" s="6" t="s">
        <v>17</v>
      </c>
      <c r="L1371" s="20">
        <v>0.60416666666666663</v>
      </c>
      <c r="M1371" s="6" t="s">
        <v>19</v>
      </c>
      <c r="N1371" s="20">
        <v>0.25</v>
      </c>
      <c r="O1371" t="s">
        <v>223</v>
      </c>
      <c r="P1371" t="s">
        <v>495</v>
      </c>
      <c r="Q1371" t="s">
        <v>223</v>
      </c>
      <c r="R1371" t="s">
        <v>223</v>
      </c>
      <c r="S1371" t="s">
        <v>223</v>
      </c>
    </row>
    <row r="1372" spans="1:19" ht="14.45" customHeight="1" x14ac:dyDescent="0.25">
      <c r="A1372" t="s">
        <v>70</v>
      </c>
      <c r="B1372" t="str">
        <f>VLOOKUP(D1372,'Plateformes multimodales'!A:I,9,FALSE)</f>
        <v>France</v>
      </c>
      <c r="C1372" s="6">
        <f>VLOOKUP(D1372,'Plateformes multimodales'!A:E,5,FALSE)</f>
        <v>76</v>
      </c>
      <c r="D1372" s="9" t="s">
        <v>338</v>
      </c>
      <c r="E1372" t="str">
        <f>VLOOKUP(D1372,'Plateformes multimodales'!A:B,2,FALSE)</f>
        <v>Générale de Manutention Portuaire</v>
      </c>
      <c r="F1372" t="str">
        <f>VLOOKUP(H1372,'Plateformes multimodales'!A:I,9,FALSE)</f>
        <v>France</v>
      </c>
      <c r="G1372" s="6">
        <f>VLOOKUP(H1372,'Plateformes multimodales'!A:I,5,FALSE)</f>
        <v>67</v>
      </c>
      <c r="H1372" s="9" t="s">
        <v>298</v>
      </c>
      <c r="I1372" s="9" t="str">
        <f>VLOOKUP(H1372,'Plateformes multimodales'!A:B,2,FALSE)</f>
        <v>Naviland Cargo</v>
      </c>
      <c r="K1372" s="6" t="s">
        <v>15</v>
      </c>
      <c r="L1372" s="20">
        <v>0.60416666666666663</v>
      </c>
      <c r="M1372" s="6" t="s">
        <v>19</v>
      </c>
      <c r="N1372" s="20">
        <v>0.3125</v>
      </c>
      <c r="O1372" t="s">
        <v>223</v>
      </c>
      <c r="P1372" t="s">
        <v>495</v>
      </c>
      <c r="Q1372" t="s">
        <v>223</v>
      </c>
      <c r="R1372" t="s">
        <v>223</v>
      </c>
      <c r="S1372" t="s">
        <v>223</v>
      </c>
    </row>
    <row r="1373" spans="1:19" ht="14.45" customHeight="1" x14ac:dyDescent="0.25">
      <c r="A1373" t="s">
        <v>70</v>
      </c>
      <c r="B1373" t="str">
        <f>VLOOKUP(D1373,'Plateformes multimodales'!A:I,9,FALSE)</f>
        <v>France</v>
      </c>
      <c r="C1373" s="6">
        <f>VLOOKUP(D1373,'Plateformes multimodales'!A:E,5,FALSE)</f>
        <v>76</v>
      </c>
      <c r="D1373" s="9" t="s">
        <v>338</v>
      </c>
      <c r="E1373" t="str">
        <f>VLOOKUP(D1373,'Plateformes multimodales'!A:B,2,FALSE)</f>
        <v>Générale de Manutention Portuaire</v>
      </c>
      <c r="F1373" t="str">
        <f>VLOOKUP(H1373,'Plateformes multimodales'!A:I,9,FALSE)</f>
        <v>France</v>
      </c>
      <c r="G1373" s="6">
        <f>VLOOKUP(H1373,'Plateformes multimodales'!A:I,5,FALSE)</f>
        <v>67</v>
      </c>
      <c r="H1373" s="9" t="s">
        <v>298</v>
      </c>
      <c r="I1373" s="9" t="str">
        <f>VLOOKUP(H1373,'Plateformes multimodales'!A:B,2,FALSE)</f>
        <v>Naviland Cargo</v>
      </c>
      <c r="K1373" s="6" t="s">
        <v>16</v>
      </c>
      <c r="L1373" s="20">
        <v>0.60416666666666663</v>
      </c>
      <c r="M1373" s="6" t="s">
        <v>18</v>
      </c>
      <c r="N1373" s="20">
        <v>0.3125</v>
      </c>
      <c r="O1373" t="s">
        <v>223</v>
      </c>
      <c r="P1373" t="s">
        <v>495</v>
      </c>
      <c r="Q1373" t="s">
        <v>223</v>
      </c>
      <c r="R1373" t="s">
        <v>223</v>
      </c>
      <c r="S1373" t="s">
        <v>223</v>
      </c>
    </row>
    <row r="1374" spans="1:19" ht="14.45" customHeight="1" x14ac:dyDescent="0.25">
      <c r="A1374" t="s">
        <v>70</v>
      </c>
      <c r="B1374" t="str">
        <f>VLOOKUP(D1374,'Plateformes multimodales'!A:I,9,FALSE)</f>
        <v>France</v>
      </c>
      <c r="C1374" s="6">
        <f>VLOOKUP(D1374,'Plateformes multimodales'!A:E,5,FALSE)</f>
        <v>76</v>
      </c>
      <c r="D1374" s="9" t="s">
        <v>338</v>
      </c>
      <c r="E1374" t="str">
        <f>VLOOKUP(D1374,'Plateformes multimodales'!A:B,2,FALSE)</f>
        <v>Générale de Manutention Portuaire</v>
      </c>
      <c r="F1374" t="str">
        <f>VLOOKUP(H1374,'Plateformes multimodales'!A:I,9,FALSE)</f>
        <v>France</v>
      </c>
      <c r="G1374" s="6">
        <f>VLOOKUP(H1374,'Plateformes multimodales'!A:I,5,FALSE)</f>
        <v>67</v>
      </c>
      <c r="H1374" s="9" t="s">
        <v>298</v>
      </c>
      <c r="I1374" s="9" t="str">
        <f>VLOOKUP(H1374,'Plateformes multimodales'!A:B,2,FALSE)</f>
        <v>Naviland Cargo</v>
      </c>
      <c r="K1374" s="6" t="s">
        <v>19</v>
      </c>
      <c r="L1374" s="20">
        <v>0.60416666666666663</v>
      </c>
      <c r="M1374" s="6" t="s">
        <v>17</v>
      </c>
      <c r="N1374" s="20">
        <v>0.30208333333333331</v>
      </c>
      <c r="O1374" t="s">
        <v>223</v>
      </c>
      <c r="P1374" t="s">
        <v>495</v>
      </c>
      <c r="Q1374" t="s">
        <v>223</v>
      </c>
      <c r="R1374" t="s">
        <v>223</v>
      </c>
      <c r="S1374" t="s">
        <v>223</v>
      </c>
    </row>
    <row r="1375" spans="1:19" ht="14.45" customHeight="1" x14ac:dyDescent="0.25">
      <c r="A1375" t="s">
        <v>70</v>
      </c>
      <c r="B1375" t="str">
        <f>VLOOKUP(D1375,'Plateformes multimodales'!A:I,9,FALSE)</f>
        <v>France</v>
      </c>
      <c r="C1375" s="6">
        <f>VLOOKUP(D1375,'Plateformes multimodales'!A:E,5,FALSE)</f>
        <v>76</v>
      </c>
      <c r="D1375" s="9" t="s">
        <v>338</v>
      </c>
      <c r="E1375" t="str">
        <f>VLOOKUP(D1375,'Plateformes multimodales'!A:B,2,FALSE)</f>
        <v>Générale de Manutention Portuaire</v>
      </c>
      <c r="F1375" t="str">
        <f>VLOOKUP(H1375,'Plateformes multimodales'!A:I,9,FALSE)</f>
        <v>France</v>
      </c>
      <c r="G1375" s="6">
        <f>VLOOKUP(H1375,'Plateformes multimodales'!A:I,5,FALSE)</f>
        <v>67</v>
      </c>
      <c r="H1375" s="9" t="s">
        <v>298</v>
      </c>
      <c r="I1375" s="9" t="str">
        <f>VLOOKUP(H1375,'Plateformes multimodales'!A:B,2,FALSE)</f>
        <v>Naviland Cargo</v>
      </c>
      <c r="K1375" s="6" t="s">
        <v>18</v>
      </c>
      <c r="L1375" s="20">
        <v>0.60416666666666663</v>
      </c>
      <c r="M1375" s="6" t="s">
        <v>19</v>
      </c>
      <c r="N1375" s="20">
        <v>0.27083333333333331</v>
      </c>
      <c r="O1375" t="s">
        <v>223</v>
      </c>
      <c r="P1375" t="s">
        <v>495</v>
      </c>
      <c r="Q1375" t="s">
        <v>223</v>
      </c>
      <c r="R1375" t="s">
        <v>223</v>
      </c>
      <c r="S1375" t="s">
        <v>223</v>
      </c>
    </row>
    <row r="1376" spans="1:19" ht="14.45" customHeight="1" x14ac:dyDescent="0.25">
      <c r="A1376" t="s">
        <v>70</v>
      </c>
      <c r="B1376" t="str">
        <f>VLOOKUP(D1376,'Plateformes multimodales'!A:I,9,FALSE)</f>
        <v>France</v>
      </c>
      <c r="C1376" s="6">
        <f>VLOOKUP(D1376,'Plateformes multimodales'!A:E,5,FALSE)</f>
        <v>76</v>
      </c>
      <c r="D1376" s="9" t="s">
        <v>338</v>
      </c>
      <c r="E1376" t="str">
        <f>VLOOKUP(D1376,'Plateformes multimodales'!A:B,2,FALSE)</f>
        <v>Générale de Manutention Portuaire</v>
      </c>
      <c r="F1376" t="str">
        <f>VLOOKUP(H1376,'Plateformes multimodales'!A:I,9,FALSE)</f>
        <v>France</v>
      </c>
      <c r="G1376" s="6">
        <f>VLOOKUP(H1376,'Plateformes multimodales'!A:I,5,FALSE)</f>
        <v>67</v>
      </c>
      <c r="H1376" s="9" t="s">
        <v>298</v>
      </c>
      <c r="I1376" s="9" t="str">
        <f>VLOOKUP(H1376,'Plateformes multimodales'!A:B,2,FALSE)</f>
        <v>Naviland Cargo</v>
      </c>
      <c r="K1376" s="6" t="s">
        <v>17</v>
      </c>
      <c r="L1376" s="20">
        <v>0.60416666666666663</v>
      </c>
      <c r="M1376" s="6" t="s">
        <v>18</v>
      </c>
      <c r="N1376" s="20">
        <v>0.3125</v>
      </c>
      <c r="O1376" t="s">
        <v>223</v>
      </c>
      <c r="P1376" t="s">
        <v>495</v>
      </c>
      <c r="Q1376" t="s">
        <v>223</v>
      </c>
      <c r="R1376" t="s">
        <v>223</v>
      </c>
      <c r="S1376" t="s">
        <v>223</v>
      </c>
    </row>
    <row r="1377" spans="1:19" ht="14.45" customHeight="1" x14ac:dyDescent="0.25">
      <c r="A1377" t="s">
        <v>70</v>
      </c>
      <c r="B1377" t="str">
        <f>VLOOKUP(D1377,'Plateformes multimodales'!A:I,9,FALSE)</f>
        <v>France</v>
      </c>
      <c r="C1377" s="6">
        <f>VLOOKUP(D1377,'Plateformes multimodales'!A:E,5,FALSE)</f>
        <v>76</v>
      </c>
      <c r="D1377" s="9" t="s">
        <v>338</v>
      </c>
      <c r="E1377" t="str">
        <f>VLOOKUP(D1377,'Plateformes multimodales'!A:B,2,FALSE)</f>
        <v>Générale de Manutention Portuaire</v>
      </c>
      <c r="F1377" t="str">
        <f>VLOOKUP(H1377,'Plateformes multimodales'!A:I,9,FALSE)</f>
        <v>France</v>
      </c>
      <c r="G1377" s="6">
        <f>VLOOKUP(H1377,'Plateformes multimodales'!A:I,5,FALSE)</f>
        <v>94</v>
      </c>
      <c r="H1377" s="9" t="s">
        <v>253</v>
      </c>
      <c r="I1377" s="9" t="str">
        <f>VLOOKUP(H1377,'Plateformes multimodales'!A:B,2,FALSE)</f>
        <v>Naviland Cargo</v>
      </c>
      <c r="K1377" s="6" t="s">
        <v>15</v>
      </c>
      <c r="L1377" s="20">
        <v>0.54166666666666663</v>
      </c>
      <c r="M1377" s="6" t="s">
        <v>16</v>
      </c>
      <c r="N1377" s="20">
        <v>0.25</v>
      </c>
      <c r="O1377" t="s">
        <v>223</v>
      </c>
      <c r="P1377" t="s">
        <v>495</v>
      </c>
      <c r="Q1377" t="s">
        <v>223</v>
      </c>
      <c r="R1377" t="s">
        <v>223</v>
      </c>
      <c r="S1377" t="s">
        <v>223</v>
      </c>
    </row>
    <row r="1378" spans="1:19" ht="14.45" customHeight="1" x14ac:dyDescent="0.25">
      <c r="A1378" t="s">
        <v>70</v>
      </c>
      <c r="B1378" t="str">
        <f>VLOOKUP(D1378,'Plateformes multimodales'!A:I,9,FALSE)</f>
        <v>France</v>
      </c>
      <c r="C1378" s="6">
        <f>VLOOKUP(D1378,'Plateformes multimodales'!A:E,5,FALSE)</f>
        <v>76</v>
      </c>
      <c r="D1378" s="9" t="s">
        <v>338</v>
      </c>
      <c r="E1378" t="str">
        <f>VLOOKUP(D1378,'Plateformes multimodales'!A:B,2,FALSE)</f>
        <v>Générale de Manutention Portuaire</v>
      </c>
      <c r="F1378" t="str">
        <f>VLOOKUP(H1378,'Plateformes multimodales'!A:I,9,FALSE)</f>
        <v>France</v>
      </c>
      <c r="G1378" s="6">
        <f>VLOOKUP(H1378,'Plateformes multimodales'!A:I,5,FALSE)</f>
        <v>94</v>
      </c>
      <c r="H1378" s="9" t="s">
        <v>253</v>
      </c>
      <c r="I1378" s="9" t="str">
        <f>VLOOKUP(H1378,'Plateformes multimodales'!A:B,2,FALSE)</f>
        <v>Naviland Cargo</v>
      </c>
      <c r="K1378" s="6" t="s">
        <v>16</v>
      </c>
      <c r="L1378" s="20">
        <v>0.54166666666666663</v>
      </c>
      <c r="M1378" s="6" t="s">
        <v>19</v>
      </c>
      <c r="N1378" s="20">
        <v>0.25</v>
      </c>
      <c r="O1378" t="s">
        <v>223</v>
      </c>
      <c r="P1378" t="s">
        <v>495</v>
      </c>
      <c r="Q1378" t="s">
        <v>223</v>
      </c>
      <c r="R1378" t="s">
        <v>223</v>
      </c>
      <c r="S1378" t="s">
        <v>223</v>
      </c>
    </row>
    <row r="1379" spans="1:19" ht="14.45" customHeight="1" x14ac:dyDescent="0.25">
      <c r="A1379" t="s">
        <v>70</v>
      </c>
      <c r="B1379" t="str">
        <f>VLOOKUP(D1379,'Plateformes multimodales'!A:I,9,FALSE)</f>
        <v>France</v>
      </c>
      <c r="C1379" s="6">
        <f>VLOOKUP(D1379,'Plateformes multimodales'!A:E,5,FALSE)</f>
        <v>76</v>
      </c>
      <c r="D1379" s="9" t="s">
        <v>338</v>
      </c>
      <c r="E1379" t="str">
        <f>VLOOKUP(D1379,'Plateformes multimodales'!A:B,2,FALSE)</f>
        <v>Générale de Manutention Portuaire</v>
      </c>
      <c r="F1379" t="str">
        <f>VLOOKUP(H1379,'Plateformes multimodales'!A:I,9,FALSE)</f>
        <v>France</v>
      </c>
      <c r="G1379" s="6">
        <f>VLOOKUP(H1379,'Plateformes multimodales'!A:I,5,FALSE)</f>
        <v>94</v>
      </c>
      <c r="H1379" s="9" t="s">
        <v>253</v>
      </c>
      <c r="I1379" s="9" t="str">
        <f>VLOOKUP(H1379,'Plateformes multimodales'!A:B,2,FALSE)</f>
        <v>Naviland Cargo</v>
      </c>
      <c r="K1379" s="6" t="s">
        <v>19</v>
      </c>
      <c r="L1379" s="20">
        <v>0.54166666666666663</v>
      </c>
      <c r="M1379" s="6" t="s">
        <v>18</v>
      </c>
      <c r="N1379" s="20">
        <v>0.25</v>
      </c>
      <c r="O1379" t="s">
        <v>223</v>
      </c>
      <c r="P1379" t="s">
        <v>495</v>
      </c>
      <c r="Q1379" t="s">
        <v>223</v>
      </c>
      <c r="R1379" t="s">
        <v>223</v>
      </c>
      <c r="S1379" t="s">
        <v>223</v>
      </c>
    </row>
    <row r="1380" spans="1:19" ht="14.45" customHeight="1" x14ac:dyDescent="0.25">
      <c r="A1380" t="s">
        <v>70</v>
      </c>
      <c r="B1380" t="str">
        <f>VLOOKUP(D1380,'Plateformes multimodales'!A:I,9,FALSE)</f>
        <v>France</v>
      </c>
      <c r="C1380" s="6">
        <f>VLOOKUP(D1380,'Plateformes multimodales'!A:E,5,FALSE)</f>
        <v>76</v>
      </c>
      <c r="D1380" s="9" t="s">
        <v>338</v>
      </c>
      <c r="E1380" t="str">
        <f>VLOOKUP(D1380,'Plateformes multimodales'!A:B,2,FALSE)</f>
        <v>Générale de Manutention Portuaire</v>
      </c>
      <c r="F1380" t="str">
        <f>VLOOKUP(H1380,'Plateformes multimodales'!A:I,9,FALSE)</f>
        <v>France</v>
      </c>
      <c r="G1380" s="6">
        <f>VLOOKUP(H1380,'Plateformes multimodales'!A:I,5,FALSE)</f>
        <v>94</v>
      </c>
      <c r="H1380" s="9" t="s">
        <v>253</v>
      </c>
      <c r="I1380" s="9" t="str">
        <f>VLOOKUP(H1380,'Plateformes multimodales'!A:B,2,FALSE)</f>
        <v>Naviland Cargo</v>
      </c>
      <c r="K1380" s="6" t="s">
        <v>18</v>
      </c>
      <c r="L1380" s="20">
        <v>0.54166666666666663</v>
      </c>
      <c r="M1380" s="6" t="s">
        <v>17</v>
      </c>
      <c r="N1380" s="20">
        <v>0.25</v>
      </c>
      <c r="O1380" t="s">
        <v>223</v>
      </c>
      <c r="P1380" t="s">
        <v>495</v>
      </c>
      <c r="Q1380" t="s">
        <v>223</v>
      </c>
      <c r="R1380" t="s">
        <v>223</v>
      </c>
      <c r="S1380" t="s">
        <v>223</v>
      </c>
    </row>
    <row r="1381" spans="1:19" ht="14.45" customHeight="1" x14ac:dyDescent="0.25">
      <c r="A1381" t="s">
        <v>70</v>
      </c>
      <c r="B1381" t="str">
        <f>VLOOKUP(D1381,'Plateformes multimodales'!A:I,9,FALSE)</f>
        <v>France</v>
      </c>
      <c r="C1381" s="6">
        <f>VLOOKUP(D1381,'Plateformes multimodales'!A:E,5,FALSE)</f>
        <v>76</v>
      </c>
      <c r="D1381" s="9" t="s">
        <v>338</v>
      </c>
      <c r="E1381" t="str">
        <f>VLOOKUP(D1381,'Plateformes multimodales'!A:B,2,FALSE)</f>
        <v>Générale de Manutention Portuaire</v>
      </c>
      <c r="F1381" t="str">
        <f>VLOOKUP(H1381,'Plateformes multimodales'!A:I,9,FALSE)</f>
        <v>France</v>
      </c>
      <c r="G1381" s="6">
        <f>VLOOKUP(H1381,'Plateformes multimodales'!A:I,5,FALSE)</f>
        <v>94</v>
      </c>
      <c r="H1381" s="9" t="s">
        <v>253</v>
      </c>
      <c r="I1381" s="9" t="str">
        <f>VLOOKUP(H1381,'Plateformes multimodales'!A:B,2,FALSE)</f>
        <v>Naviland Cargo</v>
      </c>
      <c r="K1381" s="6" t="s">
        <v>17</v>
      </c>
      <c r="L1381" s="20">
        <v>0.54166666666666663</v>
      </c>
      <c r="M1381" s="6" t="s">
        <v>19</v>
      </c>
      <c r="N1381" s="20">
        <v>0.25</v>
      </c>
      <c r="O1381" t="s">
        <v>223</v>
      </c>
      <c r="P1381" t="s">
        <v>495</v>
      </c>
      <c r="Q1381" t="s">
        <v>223</v>
      </c>
      <c r="R1381" t="s">
        <v>223</v>
      </c>
      <c r="S1381" t="s">
        <v>223</v>
      </c>
    </row>
    <row r="1382" spans="1:19" ht="14.45" customHeight="1" x14ac:dyDescent="0.25">
      <c r="A1382" t="s">
        <v>70</v>
      </c>
      <c r="B1382" t="str">
        <f>VLOOKUP(D1382,'Plateformes multimodales'!A:I,9,FALSE)</f>
        <v>France</v>
      </c>
      <c r="C1382" s="6">
        <f>VLOOKUP(D1382,'Plateformes multimodales'!A:E,5,FALSE)</f>
        <v>76</v>
      </c>
      <c r="D1382" s="9" t="s">
        <v>390</v>
      </c>
      <c r="E1382" t="str">
        <f>VLOOKUP(D1382,'Plateformes multimodales'!A:B,2,FALSE)</f>
        <v>Hanseatic Global Terminals</v>
      </c>
      <c r="F1382" t="str">
        <f>VLOOKUP(H1382,'Plateformes multimodales'!A:I,9,FALSE)</f>
        <v>France</v>
      </c>
      <c r="G1382" s="6">
        <f>VLOOKUP(H1382,'Plateformes multimodales'!A:I,5,FALSE)</f>
        <v>33</v>
      </c>
      <c r="H1382" s="9" t="s">
        <v>238</v>
      </c>
      <c r="I1382" s="9" t="str">
        <f>VLOOKUP(H1382,'Plateformes multimodales'!A:B,2,FALSE)</f>
        <v>Naviland Cargo</v>
      </c>
      <c r="K1382" s="6" t="s">
        <v>15</v>
      </c>
      <c r="L1382" s="20">
        <v>0.54166666666666663</v>
      </c>
      <c r="M1382" s="6" t="s">
        <v>16</v>
      </c>
      <c r="N1382" s="20">
        <v>0.34375</v>
      </c>
      <c r="O1382" t="s">
        <v>223</v>
      </c>
      <c r="P1382" t="s">
        <v>495</v>
      </c>
      <c r="Q1382" t="s">
        <v>223</v>
      </c>
      <c r="R1382" t="s">
        <v>223</v>
      </c>
      <c r="S1382" t="s">
        <v>223</v>
      </c>
    </row>
    <row r="1383" spans="1:19" ht="14.45" customHeight="1" x14ac:dyDescent="0.25">
      <c r="A1383" t="s">
        <v>70</v>
      </c>
      <c r="B1383" t="str">
        <f>VLOOKUP(D1383,'Plateformes multimodales'!A:I,9,FALSE)</f>
        <v>France</v>
      </c>
      <c r="C1383" s="6">
        <f>VLOOKUP(D1383,'Plateformes multimodales'!A:E,5,FALSE)</f>
        <v>76</v>
      </c>
      <c r="D1383" s="9" t="s">
        <v>390</v>
      </c>
      <c r="E1383" t="str">
        <f>VLOOKUP(D1383,'Plateformes multimodales'!A:B,2,FALSE)</f>
        <v>Hanseatic Global Terminals</v>
      </c>
      <c r="F1383" t="str">
        <f>VLOOKUP(H1383,'Plateformes multimodales'!A:I,9,FALSE)</f>
        <v>France</v>
      </c>
      <c r="G1383" s="6">
        <f>VLOOKUP(H1383,'Plateformes multimodales'!A:I,5,FALSE)</f>
        <v>33</v>
      </c>
      <c r="H1383" s="9" t="s">
        <v>238</v>
      </c>
      <c r="I1383" s="9" t="str">
        <f>VLOOKUP(H1383,'Plateformes multimodales'!A:B,2,FALSE)</f>
        <v>Naviland Cargo</v>
      </c>
      <c r="K1383" s="6" t="s">
        <v>15</v>
      </c>
      <c r="L1383" s="20">
        <v>0.625</v>
      </c>
      <c r="M1383" s="6" t="s">
        <v>16</v>
      </c>
      <c r="N1383" s="20">
        <v>0.375</v>
      </c>
      <c r="O1383" t="s">
        <v>223</v>
      </c>
      <c r="P1383" t="s">
        <v>495</v>
      </c>
      <c r="Q1383" t="s">
        <v>223</v>
      </c>
      <c r="R1383" t="s">
        <v>223</v>
      </c>
      <c r="S1383" t="s">
        <v>223</v>
      </c>
    </row>
    <row r="1384" spans="1:19" ht="14.45" customHeight="1" x14ac:dyDescent="0.25">
      <c r="A1384" t="s">
        <v>70</v>
      </c>
      <c r="B1384" t="str">
        <f>VLOOKUP(D1384,'Plateformes multimodales'!A:I,9,FALSE)</f>
        <v>France</v>
      </c>
      <c r="C1384" s="6">
        <f>VLOOKUP(D1384,'Plateformes multimodales'!A:E,5,FALSE)</f>
        <v>76</v>
      </c>
      <c r="D1384" s="9" t="s">
        <v>390</v>
      </c>
      <c r="E1384" t="str">
        <f>VLOOKUP(D1384,'Plateformes multimodales'!A:B,2,FALSE)</f>
        <v>Hanseatic Global Terminals</v>
      </c>
      <c r="F1384" t="str">
        <f>VLOOKUP(H1384,'Plateformes multimodales'!A:I,9,FALSE)</f>
        <v>France</v>
      </c>
      <c r="G1384" s="6">
        <f>VLOOKUP(H1384,'Plateformes multimodales'!A:I,5,FALSE)</f>
        <v>33</v>
      </c>
      <c r="H1384" s="9" t="s">
        <v>238</v>
      </c>
      <c r="I1384" s="9" t="str">
        <f>VLOOKUP(H1384,'Plateformes multimodales'!A:B,2,FALSE)</f>
        <v>Naviland Cargo</v>
      </c>
      <c r="K1384" s="6" t="s">
        <v>16</v>
      </c>
      <c r="L1384" s="20">
        <v>0.54166666666666663</v>
      </c>
      <c r="M1384" s="6" t="s">
        <v>19</v>
      </c>
      <c r="N1384" s="20">
        <v>0.34375</v>
      </c>
      <c r="O1384" t="s">
        <v>223</v>
      </c>
      <c r="P1384" t="s">
        <v>495</v>
      </c>
      <c r="Q1384" t="s">
        <v>223</v>
      </c>
      <c r="R1384" t="s">
        <v>223</v>
      </c>
      <c r="S1384" t="s">
        <v>223</v>
      </c>
    </row>
    <row r="1385" spans="1:19" ht="14.45" customHeight="1" x14ac:dyDescent="0.25">
      <c r="A1385" t="s">
        <v>70</v>
      </c>
      <c r="B1385" t="str">
        <f>VLOOKUP(D1385,'Plateformes multimodales'!A:I,9,FALSE)</f>
        <v>France</v>
      </c>
      <c r="C1385" s="6">
        <f>VLOOKUP(D1385,'Plateformes multimodales'!A:E,5,FALSE)</f>
        <v>76</v>
      </c>
      <c r="D1385" s="9" t="s">
        <v>390</v>
      </c>
      <c r="E1385" t="str">
        <f>VLOOKUP(D1385,'Plateformes multimodales'!A:B,2,FALSE)</f>
        <v>Hanseatic Global Terminals</v>
      </c>
      <c r="F1385" t="str">
        <f>VLOOKUP(H1385,'Plateformes multimodales'!A:I,9,FALSE)</f>
        <v>France</v>
      </c>
      <c r="G1385" s="6">
        <f>VLOOKUP(H1385,'Plateformes multimodales'!A:I,5,FALSE)</f>
        <v>33</v>
      </c>
      <c r="H1385" s="9" t="s">
        <v>238</v>
      </c>
      <c r="I1385" s="9" t="str">
        <f>VLOOKUP(H1385,'Plateformes multimodales'!A:B,2,FALSE)</f>
        <v>Naviland Cargo</v>
      </c>
      <c r="K1385" s="6" t="s">
        <v>16</v>
      </c>
      <c r="L1385" s="20">
        <v>0.625</v>
      </c>
      <c r="M1385" s="6" t="s">
        <v>19</v>
      </c>
      <c r="N1385" s="20">
        <v>0.375</v>
      </c>
      <c r="O1385" t="s">
        <v>223</v>
      </c>
      <c r="P1385" t="s">
        <v>495</v>
      </c>
      <c r="Q1385" t="s">
        <v>223</v>
      </c>
      <c r="R1385" t="s">
        <v>223</v>
      </c>
      <c r="S1385" t="s">
        <v>223</v>
      </c>
    </row>
    <row r="1386" spans="1:19" ht="14.45" customHeight="1" x14ac:dyDescent="0.25">
      <c r="A1386" t="s">
        <v>70</v>
      </c>
      <c r="B1386" t="str">
        <f>VLOOKUP(D1386,'Plateformes multimodales'!A:I,9,FALSE)</f>
        <v>France</v>
      </c>
      <c r="C1386" s="6">
        <f>VLOOKUP(D1386,'Plateformes multimodales'!A:E,5,FALSE)</f>
        <v>76</v>
      </c>
      <c r="D1386" s="9" t="s">
        <v>390</v>
      </c>
      <c r="E1386" t="str">
        <f>VLOOKUP(D1386,'Plateformes multimodales'!A:B,2,FALSE)</f>
        <v>Hanseatic Global Terminals</v>
      </c>
      <c r="F1386" t="str">
        <f>VLOOKUP(H1386,'Plateformes multimodales'!A:I,9,FALSE)</f>
        <v>France</v>
      </c>
      <c r="G1386" s="6">
        <f>VLOOKUP(H1386,'Plateformes multimodales'!A:I,5,FALSE)</f>
        <v>33</v>
      </c>
      <c r="H1386" s="9" t="s">
        <v>238</v>
      </c>
      <c r="I1386" s="9" t="str">
        <f>VLOOKUP(H1386,'Plateformes multimodales'!A:B,2,FALSE)</f>
        <v>Naviland Cargo</v>
      </c>
      <c r="K1386" s="6" t="s">
        <v>19</v>
      </c>
      <c r="L1386" s="20">
        <v>0.54166666666666663</v>
      </c>
      <c r="M1386" s="6" t="s">
        <v>18</v>
      </c>
      <c r="N1386" s="20">
        <v>0.34375</v>
      </c>
      <c r="O1386" t="s">
        <v>223</v>
      </c>
      <c r="P1386" t="s">
        <v>495</v>
      </c>
      <c r="Q1386" t="s">
        <v>223</v>
      </c>
      <c r="R1386" t="s">
        <v>223</v>
      </c>
      <c r="S1386" t="s">
        <v>223</v>
      </c>
    </row>
    <row r="1387" spans="1:19" ht="14.45" customHeight="1" x14ac:dyDescent="0.25">
      <c r="A1387" t="s">
        <v>70</v>
      </c>
      <c r="B1387" t="str">
        <f>VLOOKUP(D1387,'Plateformes multimodales'!A:I,9,FALSE)</f>
        <v>France</v>
      </c>
      <c r="C1387" s="6">
        <f>VLOOKUP(D1387,'Plateformes multimodales'!A:E,5,FALSE)</f>
        <v>76</v>
      </c>
      <c r="D1387" s="9" t="s">
        <v>390</v>
      </c>
      <c r="E1387" t="str">
        <f>VLOOKUP(D1387,'Plateformes multimodales'!A:B,2,FALSE)</f>
        <v>Hanseatic Global Terminals</v>
      </c>
      <c r="F1387" t="str">
        <f>VLOOKUP(H1387,'Plateformes multimodales'!A:I,9,FALSE)</f>
        <v>France</v>
      </c>
      <c r="G1387" s="6">
        <f>VLOOKUP(H1387,'Plateformes multimodales'!A:I,5,FALSE)</f>
        <v>33</v>
      </c>
      <c r="H1387" s="9" t="s">
        <v>238</v>
      </c>
      <c r="I1387" s="9" t="str">
        <f>VLOOKUP(H1387,'Plateformes multimodales'!A:B,2,FALSE)</f>
        <v>Naviland Cargo</v>
      </c>
      <c r="K1387" s="6" t="s">
        <v>19</v>
      </c>
      <c r="L1387" s="20">
        <v>0.625</v>
      </c>
      <c r="M1387" s="6" t="s">
        <v>18</v>
      </c>
      <c r="N1387" s="20">
        <v>0.375</v>
      </c>
      <c r="O1387" t="s">
        <v>223</v>
      </c>
      <c r="P1387" t="s">
        <v>495</v>
      </c>
      <c r="Q1387" t="s">
        <v>223</v>
      </c>
      <c r="R1387" t="s">
        <v>223</v>
      </c>
      <c r="S1387" t="s">
        <v>223</v>
      </c>
    </row>
    <row r="1388" spans="1:19" ht="14.45" customHeight="1" x14ac:dyDescent="0.25">
      <c r="A1388" t="s">
        <v>70</v>
      </c>
      <c r="B1388" t="str">
        <f>VLOOKUP(D1388,'Plateformes multimodales'!A:I,9,FALSE)</f>
        <v>France</v>
      </c>
      <c r="C1388" s="6">
        <f>VLOOKUP(D1388,'Plateformes multimodales'!A:E,5,FALSE)</f>
        <v>76</v>
      </c>
      <c r="D1388" s="9" t="s">
        <v>390</v>
      </c>
      <c r="E1388" t="str">
        <f>VLOOKUP(D1388,'Plateformes multimodales'!A:B,2,FALSE)</f>
        <v>Hanseatic Global Terminals</v>
      </c>
      <c r="F1388" t="str">
        <f>VLOOKUP(H1388,'Plateformes multimodales'!A:I,9,FALSE)</f>
        <v>France</v>
      </c>
      <c r="G1388" s="6">
        <f>VLOOKUP(H1388,'Plateformes multimodales'!A:I,5,FALSE)</f>
        <v>33</v>
      </c>
      <c r="H1388" s="9" t="s">
        <v>238</v>
      </c>
      <c r="I1388" s="9" t="str">
        <f>VLOOKUP(H1388,'Plateformes multimodales'!A:B,2,FALSE)</f>
        <v>Naviland Cargo</v>
      </c>
      <c r="K1388" s="6" t="s">
        <v>18</v>
      </c>
      <c r="L1388" s="20">
        <v>0.54166666666666663</v>
      </c>
      <c r="M1388" s="6" t="s">
        <v>17</v>
      </c>
      <c r="N1388" s="20">
        <v>0.34375</v>
      </c>
      <c r="O1388" t="s">
        <v>223</v>
      </c>
      <c r="P1388" t="s">
        <v>495</v>
      </c>
      <c r="Q1388" t="s">
        <v>223</v>
      </c>
      <c r="R1388" t="s">
        <v>223</v>
      </c>
      <c r="S1388" t="s">
        <v>223</v>
      </c>
    </row>
    <row r="1389" spans="1:19" ht="14.45" customHeight="1" x14ac:dyDescent="0.25">
      <c r="A1389" t="s">
        <v>70</v>
      </c>
      <c r="B1389" t="str">
        <f>VLOOKUP(D1389,'Plateformes multimodales'!A:I,9,FALSE)</f>
        <v>France</v>
      </c>
      <c r="C1389" s="6">
        <f>VLOOKUP(D1389,'Plateformes multimodales'!A:E,5,FALSE)</f>
        <v>76</v>
      </c>
      <c r="D1389" s="9" t="s">
        <v>390</v>
      </c>
      <c r="E1389" t="str">
        <f>VLOOKUP(D1389,'Plateformes multimodales'!A:B,2,FALSE)</f>
        <v>Hanseatic Global Terminals</v>
      </c>
      <c r="F1389" t="str">
        <f>VLOOKUP(H1389,'Plateformes multimodales'!A:I,9,FALSE)</f>
        <v>France</v>
      </c>
      <c r="G1389" s="6">
        <f>VLOOKUP(H1389,'Plateformes multimodales'!A:I,5,FALSE)</f>
        <v>33</v>
      </c>
      <c r="H1389" s="9" t="s">
        <v>238</v>
      </c>
      <c r="I1389" s="9" t="str">
        <f>VLOOKUP(H1389,'Plateformes multimodales'!A:B,2,FALSE)</f>
        <v>Naviland Cargo</v>
      </c>
      <c r="K1389" s="6" t="s">
        <v>18</v>
      </c>
      <c r="L1389" s="20">
        <v>0.625</v>
      </c>
      <c r="M1389" s="6" t="s">
        <v>17</v>
      </c>
      <c r="N1389" s="20">
        <v>0.375</v>
      </c>
      <c r="O1389" t="s">
        <v>223</v>
      </c>
      <c r="P1389" t="s">
        <v>495</v>
      </c>
      <c r="Q1389" t="s">
        <v>223</v>
      </c>
      <c r="R1389" t="s">
        <v>223</v>
      </c>
      <c r="S1389" t="s">
        <v>223</v>
      </c>
    </row>
    <row r="1390" spans="1:19" ht="14.45" customHeight="1" x14ac:dyDescent="0.25">
      <c r="A1390" t="s">
        <v>70</v>
      </c>
      <c r="B1390" t="str">
        <f>VLOOKUP(D1390,'Plateformes multimodales'!A:I,9,FALSE)</f>
        <v>France</v>
      </c>
      <c r="C1390" s="6">
        <f>VLOOKUP(D1390,'Plateformes multimodales'!A:E,5,FALSE)</f>
        <v>76</v>
      </c>
      <c r="D1390" s="9" t="s">
        <v>390</v>
      </c>
      <c r="E1390" t="str">
        <f>VLOOKUP(D1390,'Plateformes multimodales'!A:B,2,FALSE)</f>
        <v>Hanseatic Global Terminals</v>
      </c>
      <c r="F1390" t="str">
        <f>VLOOKUP(H1390,'Plateformes multimodales'!A:I,9,FALSE)</f>
        <v>France</v>
      </c>
      <c r="G1390" s="6">
        <f>VLOOKUP(H1390,'Plateformes multimodales'!A:I,5,FALSE)</f>
        <v>33</v>
      </c>
      <c r="H1390" s="9" t="s">
        <v>238</v>
      </c>
      <c r="I1390" s="9" t="str">
        <f>VLOOKUP(H1390,'Plateformes multimodales'!A:B,2,FALSE)</f>
        <v>Naviland Cargo</v>
      </c>
      <c r="K1390" s="6" t="s">
        <v>17</v>
      </c>
      <c r="L1390" s="20">
        <v>0.54166666666666663</v>
      </c>
      <c r="M1390" s="6" t="s">
        <v>19</v>
      </c>
      <c r="N1390" s="20">
        <v>0.25</v>
      </c>
      <c r="O1390" t="s">
        <v>223</v>
      </c>
      <c r="P1390" t="s">
        <v>495</v>
      </c>
      <c r="Q1390" t="s">
        <v>223</v>
      </c>
      <c r="R1390" t="s">
        <v>223</v>
      </c>
      <c r="S1390" t="s">
        <v>223</v>
      </c>
    </row>
    <row r="1391" spans="1:19" ht="14.45" customHeight="1" x14ac:dyDescent="0.25">
      <c r="A1391" t="s">
        <v>70</v>
      </c>
      <c r="B1391" t="str">
        <f>VLOOKUP(D1391,'Plateformes multimodales'!A:I,9,FALSE)</f>
        <v>France</v>
      </c>
      <c r="C1391" s="6">
        <f>VLOOKUP(D1391,'Plateformes multimodales'!A:E,5,FALSE)</f>
        <v>76</v>
      </c>
      <c r="D1391" s="9" t="s">
        <v>390</v>
      </c>
      <c r="E1391" t="str">
        <f>VLOOKUP(D1391,'Plateformes multimodales'!A:B,2,FALSE)</f>
        <v>Hanseatic Global Terminals</v>
      </c>
      <c r="F1391" t="str">
        <f>VLOOKUP(H1391,'Plateformes multimodales'!A:I,9,FALSE)</f>
        <v>France</v>
      </c>
      <c r="G1391" s="6">
        <f>VLOOKUP(H1391,'Plateformes multimodales'!A:I,5,FALSE)</f>
        <v>13</v>
      </c>
      <c r="H1391" t="s">
        <v>325</v>
      </c>
      <c r="I1391" s="9" t="str">
        <f>VLOOKUP(H1391,'Plateformes multimodales'!A:B,2,FALSE)</f>
        <v>EUROFOS</v>
      </c>
      <c r="K1391" s="6" t="s">
        <v>15</v>
      </c>
      <c r="L1391" s="20">
        <v>0.60416666666666663</v>
      </c>
      <c r="M1391" s="6" t="s">
        <v>18</v>
      </c>
      <c r="N1391" s="20">
        <v>0.27083333333333331</v>
      </c>
      <c r="O1391" t="s">
        <v>223</v>
      </c>
      <c r="P1391" t="s">
        <v>495</v>
      </c>
      <c r="Q1391" t="s">
        <v>223</v>
      </c>
      <c r="R1391" t="s">
        <v>223</v>
      </c>
      <c r="S1391" t="s">
        <v>223</v>
      </c>
    </row>
    <row r="1392" spans="1:19" ht="14.45" customHeight="1" x14ac:dyDescent="0.25">
      <c r="A1392" t="s">
        <v>70</v>
      </c>
      <c r="B1392" t="str">
        <f>VLOOKUP(D1392,'Plateformes multimodales'!A:I,9,FALSE)</f>
        <v>France</v>
      </c>
      <c r="C1392" s="6">
        <f>VLOOKUP(D1392,'Plateformes multimodales'!A:E,5,FALSE)</f>
        <v>76</v>
      </c>
      <c r="D1392" s="9" t="s">
        <v>390</v>
      </c>
      <c r="E1392" t="str">
        <f>VLOOKUP(D1392,'Plateformes multimodales'!A:B,2,FALSE)</f>
        <v>Hanseatic Global Terminals</v>
      </c>
      <c r="F1392" t="str">
        <f>VLOOKUP(H1392,'Plateformes multimodales'!A:I,9,FALSE)</f>
        <v>France</v>
      </c>
      <c r="G1392" s="6">
        <f>VLOOKUP(H1392,'Plateformes multimodales'!A:I,5,FALSE)</f>
        <v>13</v>
      </c>
      <c r="H1392" t="s">
        <v>325</v>
      </c>
      <c r="I1392" s="9" t="str">
        <f>VLOOKUP(H1392,'Plateformes multimodales'!A:B,2,FALSE)</f>
        <v>EUROFOS</v>
      </c>
      <c r="K1392" s="6" t="s">
        <v>16</v>
      </c>
      <c r="L1392" s="20">
        <v>0.60416666666666663</v>
      </c>
      <c r="M1392" s="6" t="s">
        <v>17</v>
      </c>
      <c r="N1392" s="20">
        <v>0.27083333333333331</v>
      </c>
      <c r="O1392" t="s">
        <v>223</v>
      </c>
      <c r="P1392" t="s">
        <v>495</v>
      </c>
      <c r="Q1392" t="s">
        <v>223</v>
      </c>
      <c r="R1392" t="s">
        <v>223</v>
      </c>
      <c r="S1392" t="s">
        <v>223</v>
      </c>
    </row>
    <row r="1393" spans="1:19" ht="14.45" customHeight="1" x14ac:dyDescent="0.25">
      <c r="A1393" t="s">
        <v>70</v>
      </c>
      <c r="B1393" t="str">
        <f>VLOOKUP(D1393,'Plateformes multimodales'!A:I,9,FALSE)</f>
        <v>France</v>
      </c>
      <c r="C1393" s="6">
        <f>VLOOKUP(D1393,'Plateformes multimodales'!A:E,5,FALSE)</f>
        <v>76</v>
      </c>
      <c r="D1393" s="9" t="s">
        <v>390</v>
      </c>
      <c r="E1393" t="str">
        <f>VLOOKUP(D1393,'Plateformes multimodales'!A:B,2,FALSE)</f>
        <v>Hanseatic Global Terminals</v>
      </c>
      <c r="F1393" t="str">
        <f>VLOOKUP(H1393,'Plateformes multimodales'!A:I,9,FALSE)</f>
        <v>France</v>
      </c>
      <c r="G1393" s="6">
        <f>VLOOKUP(H1393,'Plateformes multimodales'!A:I,5,FALSE)</f>
        <v>13</v>
      </c>
      <c r="H1393" t="s">
        <v>325</v>
      </c>
      <c r="I1393" s="9" t="str">
        <f>VLOOKUP(H1393,'Plateformes multimodales'!A:B,2,FALSE)</f>
        <v>EUROFOS</v>
      </c>
      <c r="K1393" s="6" t="s">
        <v>19</v>
      </c>
      <c r="L1393" s="20">
        <v>0.60416666666666663</v>
      </c>
      <c r="M1393" s="6" t="s">
        <v>19</v>
      </c>
      <c r="N1393" s="20">
        <v>0.27083333333333331</v>
      </c>
      <c r="O1393" t="s">
        <v>223</v>
      </c>
      <c r="P1393" t="s">
        <v>495</v>
      </c>
      <c r="Q1393" t="s">
        <v>223</v>
      </c>
      <c r="R1393" t="s">
        <v>223</v>
      </c>
      <c r="S1393" t="s">
        <v>223</v>
      </c>
    </row>
    <row r="1394" spans="1:19" ht="14.45" customHeight="1" x14ac:dyDescent="0.25">
      <c r="A1394" t="s">
        <v>70</v>
      </c>
      <c r="B1394" t="str">
        <f>VLOOKUP(D1394,'Plateformes multimodales'!A:I,9,FALSE)</f>
        <v>France</v>
      </c>
      <c r="C1394" s="6">
        <f>VLOOKUP(D1394,'Plateformes multimodales'!A:E,5,FALSE)</f>
        <v>76</v>
      </c>
      <c r="D1394" s="9" t="s">
        <v>390</v>
      </c>
      <c r="E1394" t="str">
        <f>VLOOKUP(D1394,'Plateformes multimodales'!A:B,2,FALSE)</f>
        <v>Hanseatic Global Terminals</v>
      </c>
      <c r="F1394" t="str">
        <f>VLOOKUP(H1394,'Plateformes multimodales'!A:I,9,FALSE)</f>
        <v>France</v>
      </c>
      <c r="G1394" s="6">
        <f>VLOOKUP(H1394,'Plateformes multimodales'!A:I,5,FALSE)</f>
        <v>13</v>
      </c>
      <c r="H1394" t="s">
        <v>325</v>
      </c>
      <c r="I1394" s="9" t="str">
        <f>VLOOKUP(H1394,'Plateformes multimodales'!A:B,2,FALSE)</f>
        <v>EUROFOS</v>
      </c>
      <c r="K1394" s="6" t="s">
        <v>18</v>
      </c>
      <c r="L1394" s="20">
        <v>0.60416666666666663</v>
      </c>
      <c r="M1394" s="6" t="s">
        <v>18</v>
      </c>
      <c r="N1394" s="20">
        <v>0.27083333333333331</v>
      </c>
      <c r="O1394" t="s">
        <v>223</v>
      </c>
      <c r="P1394" t="s">
        <v>495</v>
      </c>
      <c r="Q1394" t="s">
        <v>223</v>
      </c>
      <c r="R1394" t="s">
        <v>223</v>
      </c>
      <c r="S1394" t="s">
        <v>223</v>
      </c>
    </row>
    <row r="1395" spans="1:19" ht="14.45" customHeight="1" x14ac:dyDescent="0.25">
      <c r="A1395" t="s">
        <v>70</v>
      </c>
      <c r="B1395" t="str">
        <f>VLOOKUP(D1395,'Plateformes multimodales'!A:I,9,FALSE)</f>
        <v>France</v>
      </c>
      <c r="C1395" s="6">
        <f>VLOOKUP(D1395,'Plateformes multimodales'!A:E,5,FALSE)</f>
        <v>76</v>
      </c>
      <c r="D1395" s="9" t="s">
        <v>390</v>
      </c>
      <c r="E1395" t="str">
        <f>VLOOKUP(D1395,'Plateformes multimodales'!A:B,2,FALSE)</f>
        <v>Hanseatic Global Terminals</v>
      </c>
      <c r="F1395" t="str">
        <f>VLOOKUP(H1395,'Plateformes multimodales'!A:I,9,FALSE)</f>
        <v>France</v>
      </c>
      <c r="G1395" s="6">
        <f>VLOOKUP(H1395,'Plateformes multimodales'!A:I,5,FALSE)</f>
        <v>13</v>
      </c>
      <c r="H1395" t="s">
        <v>325</v>
      </c>
      <c r="I1395" s="9" t="str">
        <f>VLOOKUP(H1395,'Plateformes multimodales'!A:B,2,FALSE)</f>
        <v>EUROFOS</v>
      </c>
      <c r="K1395" s="6" t="s">
        <v>17</v>
      </c>
      <c r="L1395" s="20">
        <v>0.60416666666666663</v>
      </c>
      <c r="M1395" s="6" t="s">
        <v>17</v>
      </c>
      <c r="N1395" s="20">
        <v>0.27083333333333331</v>
      </c>
      <c r="O1395" t="s">
        <v>223</v>
      </c>
      <c r="P1395" t="s">
        <v>495</v>
      </c>
      <c r="Q1395" t="s">
        <v>223</v>
      </c>
      <c r="R1395" t="s">
        <v>223</v>
      </c>
      <c r="S1395" t="s">
        <v>223</v>
      </c>
    </row>
    <row r="1396" spans="1:19" ht="14.45" customHeight="1" x14ac:dyDescent="0.25">
      <c r="A1396" t="s">
        <v>70</v>
      </c>
      <c r="B1396" t="str">
        <f>VLOOKUP(D1396,'Plateformes multimodales'!A:I,9,FALSE)</f>
        <v>France</v>
      </c>
      <c r="C1396" s="6">
        <f>VLOOKUP(D1396,'Plateformes multimodales'!A:E,5,FALSE)</f>
        <v>76</v>
      </c>
      <c r="D1396" s="9" t="s">
        <v>390</v>
      </c>
      <c r="E1396" t="str">
        <f>VLOOKUP(D1396,'Plateformes multimodales'!A:B,2,FALSE)</f>
        <v>Hanseatic Global Terminals</v>
      </c>
      <c r="F1396" t="str">
        <f>VLOOKUP(H1396,'Plateformes multimodales'!A:I,9,FALSE)</f>
        <v>France</v>
      </c>
      <c r="G1396" s="6">
        <f>VLOOKUP(H1396,'Plateformes multimodales'!A:I,5,FALSE)</f>
        <v>31</v>
      </c>
      <c r="H1396" s="9" t="s">
        <v>299</v>
      </c>
      <c r="I1396" s="9" t="str">
        <f>VLOOKUP(H1396,'Plateformes multimodales'!A:B,2,FALSE)</f>
        <v>Naviland Cargo</v>
      </c>
      <c r="K1396" s="6" t="s">
        <v>15</v>
      </c>
      <c r="L1396" s="20">
        <v>0.54166666666666663</v>
      </c>
      <c r="M1396" s="6" t="s">
        <v>19</v>
      </c>
      <c r="N1396" s="20">
        <v>0.27083333333333331</v>
      </c>
      <c r="O1396" t="s">
        <v>223</v>
      </c>
      <c r="P1396" t="s">
        <v>495</v>
      </c>
      <c r="Q1396" t="s">
        <v>223</v>
      </c>
      <c r="R1396" t="s">
        <v>223</v>
      </c>
      <c r="S1396" t="s">
        <v>223</v>
      </c>
    </row>
    <row r="1397" spans="1:19" ht="14.45" customHeight="1" x14ac:dyDescent="0.25">
      <c r="A1397" t="s">
        <v>70</v>
      </c>
      <c r="B1397" t="str">
        <f>VLOOKUP(D1397,'Plateformes multimodales'!A:I,9,FALSE)</f>
        <v>France</v>
      </c>
      <c r="C1397" s="6">
        <f>VLOOKUP(D1397,'Plateformes multimodales'!A:E,5,FALSE)</f>
        <v>76</v>
      </c>
      <c r="D1397" s="9" t="s">
        <v>390</v>
      </c>
      <c r="E1397" t="str">
        <f>VLOOKUP(D1397,'Plateformes multimodales'!A:B,2,FALSE)</f>
        <v>Hanseatic Global Terminals</v>
      </c>
      <c r="F1397" t="str">
        <f>VLOOKUP(H1397,'Plateformes multimodales'!A:I,9,FALSE)</f>
        <v>France</v>
      </c>
      <c r="G1397" s="6">
        <f>VLOOKUP(H1397,'Plateformes multimodales'!A:I,5,FALSE)</f>
        <v>31</v>
      </c>
      <c r="H1397" s="9" t="s">
        <v>299</v>
      </c>
      <c r="I1397" s="9" t="str">
        <f>VLOOKUP(H1397,'Plateformes multimodales'!A:B,2,FALSE)</f>
        <v>Naviland Cargo</v>
      </c>
      <c r="K1397" s="6" t="s">
        <v>16</v>
      </c>
      <c r="L1397" s="20">
        <v>0.54166666666666663</v>
      </c>
      <c r="M1397" s="6" t="s">
        <v>18</v>
      </c>
      <c r="N1397" s="20">
        <v>0.27083333333333331</v>
      </c>
      <c r="O1397" t="s">
        <v>223</v>
      </c>
      <c r="P1397" t="s">
        <v>495</v>
      </c>
      <c r="Q1397" t="s">
        <v>223</v>
      </c>
      <c r="R1397" t="s">
        <v>223</v>
      </c>
      <c r="S1397" t="s">
        <v>223</v>
      </c>
    </row>
    <row r="1398" spans="1:19" ht="14.45" customHeight="1" x14ac:dyDescent="0.25">
      <c r="A1398" t="s">
        <v>70</v>
      </c>
      <c r="B1398" t="str">
        <f>VLOOKUP(D1398,'Plateformes multimodales'!A:I,9,FALSE)</f>
        <v>France</v>
      </c>
      <c r="C1398" s="6">
        <f>VLOOKUP(D1398,'Plateformes multimodales'!A:E,5,FALSE)</f>
        <v>76</v>
      </c>
      <c r="D1398" s="9" t="s">
        <v>390</v>
      </c>
      <c r="E1398" t="str">
        <f>VLOOKUP(D1398,'Plateformes multimodales'!A:B,2,FALSE)</f>
        <v>Hanseatic Global Terminals</v>
      </c>
      <c r="F1398" t="str">
        <f>VLOOKUP(H1398,'Plateformes multimodales'!A:I,9,FALSE)</f>
        <v>France</v>
      </c>
      <c r="G1398" s="6">
        <f>VLOOKUP(H1398,'Plateformes multimodales'!A:I,5,FALSE)</f>
        <v>31</v>
      </c>
      <c r="H1398" s="9" t="s">
        <v>299</v>
      </c>
      <c r="I1398" s="9" t="str">
        <f>VLOOKUP(H1398,'Plateformes multimodales'!A:B,2,FALSE)</f>
        <v>Naviland Cargo</v>
      </c>
      <c r="K1398" s="6" t="s">
        <v>19</v>
      </c>
      <c r="L1398" s="20">
        <v>0.54166666666666663</v>
      </c>
      <c r="M1398" s="6" t="s">
        <v>17</v>
      </c>
      <c r="N1398" s="20">
        <v>0.27083333333333331</v>
      </c>
      <c r="O1398" t="s">
        <v>223</v>
      </c>
      <c r="P1398" t="s">
        <v>495</v>
      </c>
      <c r="Q1398" t="s">
        <v>223</v>
      </c>
      <c r="R1398" t="s">
        <v>223</v>
      </c>
      <c r="S1398" t="s">
        <v>223</v>
      </c>
    </row>
    <row r="1399" spans="1:19" ht="14.45" customHeight="1" x14ac:dyDescent="0.25">
      <c r="A1399" t="s">
        <v>70</v>
      </c>
      <c r="B1399" t="str">
        <f>VLOOKUP(D1399,'Plateformes multimodales'!A:I,9,FALSE)</f>
        <v>France</v>
      </c>
      <c r="C1399" s="6">
        <f>VLOOKUP(D1399,'Plateformes multimodales'!A:E,5,FALSE)</f>
        <v>76</v>
      </c>
      <c r="D1399" s="9" t="s">
        <v>390</v>
      </c>
      <c r="E1399" t="str">
        <f>VLOOKUP(D1399,'Plateformes multimodales'!A:B,2,FALSE)</f>
        <v>Hanseatic Global Terminals</v>
      </c>
      <c r="F1399" t="str">
        <f>VLOOKUP(H1399,'Plateformes multimodales'!A:I,9,FALSE)</f>
        <v>France</v>
      </c>
      <c r="G1399" s="6">
        <f>VLOOKUP(H1399,'Plateformes multimodales'!A:I,5,FALSE)</f>
        <v>31</v>
      </c>
      <c r="H1399" s="9" t="s">
        <v>299</v>
      </c>
      <c r="I1399" s="9" t="str">
        <f>VLOOKUP(H1399,'Plateformes multimodales'!A:B,2,FALSE)</f>
        <v>Naviland Cargo</v>
      </c>
      <c r="K1399" s="6" t="s">
        <v>18</v>
      </c>
      <c r="L1399" s="20">
        <v>0.54166666666666663</v>
      </c>
      <c r="M1399" s="6" t="s">
        <v>19</v>
      </c>
      <c r="N1399" s="20">
        <v>0.27083333333333331</v>
      </c>
      <c r="O1399" t="s">
        <v>223</v>
      </c>
      <c r="P1399" t="s">
        <v>495</v>
      </c>
      <c r="Q1399" t="s">
        <v>223</v>
      </c>
      <c r="R1399" t="s">
        <v>223</v>
      </c>
      <c r="S1399" t="s">
        <v>223</v>
      </c>
    </row>
    <row r="1400" spans="1:19" ht="14.45" customHeight="1" x14ac:dyDescent="0.25">
      <c r="A1400" t="s">
        <v>70</v>
      </c>
      <c r="B1400" t="str">
        <f>VLOOKUP(D1400,'Plateformes multimodales'!A:I,9,FALSE)</f>
        <v>France</v>
      </c>
      <c r="C1400" s="6">
        <f>VLOOKUP(D1400,'Plateformes multimodales'!A:E,5,FALSE)</f>
        <v>76</v>
      </c>
      <c r="D1400" s="9" t="s">
        <v>390</v>
      </c>
      <c r="E1400" t="str">
        <f>VLOOKUP(D1400,'Plateformes multimodales'!A:B,2,FALSE)</f>
        <v>Hanseatic Global Terminals</v>
      </c>
      <c r="F1400" t="str">
        <f>VLOOKUP(H1400,'Plateformes multimodales'!A:I,9,FALSE)</f>
        <v>France</v>
      </c>
      <c r="G1400" s="6">
        <f>VLOOKUP(H1400,'Plateformes multimodales'!A:I,5,FALSE)</f>
        <v>31</v>
      </c>
      <c r="H1400" s="9" t="s">
        <v>299</v>
      </c>
      <c r="I1400" s="9" t="str">
        <f>VLOOKUP(H1400,'Plateformes multimodales'!A:B,2,FALSE)</f>
        <v>Naviland Cargo</v>
      </c>
      <c r="K1400" s="6" t="s">
        <v>17</v>
      </c>
      <c r="L1400" s="20">
        <v>0.54166666666666663</v>
      </c>
      <c r="M1400" s="6" t="s">
        <v>18</v>
      </c>
      <c r="N1400" s="20">
        <v>0.27083333333333331</v>
      </c>
      <c r="O1400" t="s">
        <v>223</v>
      </c>
      <c r="P1400" t="s">
        <v>495</v>
      </c>
      <c r="Q1400" t="s">
        <v>223</v>
      </c>
      <c r="R1400" t="s">
        <v>223</v>
      </c>
      <c r="S1400" t="s">
        <v>223</v>
      </c>
    </row>
    <row r="1401" spans="1:19" ht="14.45" customHeight="1" x14ac:dyDescent="0.25">
      <c r="A1401" t="s">
        <v>70</v>
      </c>
      <c r="B1401" t="str">
        <f>VLOOKUP(D1401,'Plateformes multimodales'!A:I,9,FALSE)</f>
        <v>France</v>
      </c>
      <c r="C1401" s="6">
        <f>VLOOKUP(D1401,'Plateformes multimodales'!A:E,5,FALSE)</f>
        <v>76</v>
      </c>
      <c r="D1401" s="9" t="s">
        <v>390</v>
      </c>
      <c r="E1401" t="str">
        <f>VLOOKUP(D1401,'Plateformes multimodales'!A:B,2,FALSE)</f>
        <v>Hanseatic Global Terminals</v>
      </c>
      <c r="F1401" t="str">
        <f>VLOOKUP(H1401,'Plateformes multimodales'!A:I,9,FALSE)</f>
        <v>France</v>
      </c>
      <c r="G1401" s="6">
        <f>VLOOKUP(H1401,'Plateformes multimodales'!A:I,5,FALSE)</f>
        <v>13</v>
      </c>
      <c r="H1401" s="9" t="s">
        <v>336</v>
      </c>
      <c r="I1401" s="9" t="str">
        <f>VLOOKUP(H1401,'Plateformes multimodales'!A:B,2,FALSE)</f>
        <v>Seayard</v>
      </c>
      <c r="K1401" s="6" t="s">
        <v>15</v>
      </c>
      <c r="L1401" s="20">
        <v>0.60416666666666663</v>
      </c>
      <c r="M1401" s="6" t="s">
        <v>18</v>
      </c>
      <c r="N1401" s="20">
        <v>0.33333333333333331</v>
      </c>
      <c r="O1401" t="s">
        <v>223</v>
      </c>
      <c r="P1401" t="s">
        <v>495</v>
      </c>
      <c r="Q1401" t="s">
        <v>223</v>
      </c>
      <c r="R1401" t="s">
        <v>223</v>
      </c>
      <c r="S1401" t="s">
        <v>223</v>
      </c>
    </row>
    <row r="1402" spans="1:19" ht="14.45" customHeight="1" x14ac:dyDescent="0.25">
      <c r="A1402" t="s">
        <v>70</v>
      </c>
      <c r="B1402" t="str">
        <f>VLOOKUP(D1402,'Plateformes multimodales'!A:I,9,FALSE)</f>
        <v>France</v>
      </c>
      <c r="C1402" s="6">
        <f>VLOOKUP(D1402,'Plateformes multimodales'!A:E,5,FALSE)</f>
        <v>76</v>
      </c>
      <c r="D1402" s="9" t="s">
        <v>390</v>
      </c>
      <c r="E1402" t="str">
        <f>VLOOKUP(D1402,'Plateformes multimodales'!A:B,2,FALSE)</f>
        <v>Hanseatic Global Terminals</v>
      </c>
      <c r="F1402" t="str">
        <f>VLOOKUP(H1402,'Plateformes multimodales'!A:I,9,FALSE)</f>
        <v>France</v>
      </c>
      <c r="G1402" s="6">
        <f>VLOOKUP(H1402,'Plateformes multimodales'!A:I,5,FALSE)</f>
        <v>13</v>
      </c>
      <c r="H1402" s="9" t="s">
        <v>336</v>
      </c>
      <c r="I1402" s="9" t="str">
        <f>VLOOKUP(H1402,'Plateformes multimodales'!A:B,2,FALSE)</f>
        <v>Seayard</v>
      </c>
      <c r="K1402" s="6" t="s">
        <v>16</v>
      </c>
      <c r="L1402" s="20">
        <v>0.60416666666666663</v>
      </c>
      <c r="M1402" s="6" t="s">
        <v>17</v>
      </c>
      <c r="N1402" s="20">
        <v>0.33333333333333331</v>
      </c>
      <c r="O1402" t="s">
        <v>223</v>
      </c>
      <c r="P1402" t="s">
        <v>495</v>
      </c>
      <c r="Q1402" t="s">
        <v>223</v>
      </c>
      <c r="R1402" t="s">
        <v>223</v>
      </c>
      <c r="S1402" t="s">
        <v>223</v>
      </c>
    </row>
    <row r="1403" spans="1:19" ht="14.45" customHeight="1" x14ac:dyDescent="0.25">
      <c r="A1403" t="s">
        <v>70</v>
      </c>
      <c r="B1403" t="str">
        <f>VLOOKUP(D1403,'Plateformes multimodales'!A:I,9,FALSE)</f>
        <v>France</v>
      </c>
      <c r="C1403" s="6">
        <f>VLOOKUP(D1403,'Plateformes multimodales'!A:E,5,FALSE)</f>
        <v>76</v>
      </c>
      <c r="D1403" s="9" t="s">
        <v>390</v>
      </c>
      <c r="E1403" t="str">
        <f>VLOOKUP(D1403,'Plateformes multimodales'!A:B,2,FALSE)</f>
        <v>Hanseatic Global Terminals</v>
      </c>
      <c r="F1403" t="str">
        <f>VLOOKUP(H1403,'Plateformes multimodales'!A:I,9,FALSE)</f>
        <v>France</v>
      </c>
      <c r="G1403" s="6">
        <f>VLOOKUP(H1403,'Plateformes multimodales'!A:I,5,FALSE)</f>
        <v>13</v>
      </c>
      <c r="H1403" s="9" t="s">
        <v>336</v>
      </c>
      <c r="I1403" s="9" t="str">
        <f>VLOOKUP(H1403,'Plateformes multimodales'!A:B,2,FALSE)</f>
        <v>Seayard</v>
      </c>
      <c r="K1403" s="6" t="s">
        <v>19</v>
      </c>
      <c r="L1403" s="20">
        <v>0.60416666666666663</v>
      </c>
      <c r="M1403" s="6" t="s">
        <v>19</v>
      </c>
      <c r="N1403" s="20">
        <v>0.33333333333333331</v>
      </c>
      <c r="O1403" t="s">
        <v>223</v>
      </c>
      <c r="P1403" t="s">
        <v>495</v>
      </c>
      <c r="Q1403" t="s">
        <v>223</v>
      </c>
      <c r="R1403" t="s">
        <v>223</v>
      </c>
      <c r="S1403" t="s">
        <v>223</v>
      </c>
    </row>
    <row r="1404" spans="1:19" ht="14.45" customHeight="1" x14ac:dyDescent="0.25">
      <c r="A1404" t="s">
        <v>70</v>
      </c>
      <c r="B1404" t="str">
        <f>VLOOKUP(D1404,'Plateformes multimodales'!A:I,9,FALSE)</f>
        <v>France</v>
      </c>
      <c r="C1404" s="6">
        <f>VLOOKUP(D1404,'Plateformes multimodales'!A:E,5,FALSE)</f>
        <v>76</v>
      </c>
      <c r="D1404" s="9" t="s">
        <v>390</v>
      </c>
      <c r="E1404" t="str">
        <f>VLOOKUP(D1404,'Plateformes multimodales'!A:B,2,FALSE)</f>
        <v>Hanseatic Global Terminals</v>
      </c>
      <c r="F1404" t="str">
        <f>VLOOKUP(H1404,'Plateformes multimodales'!A:I,9,FALSE)</f>
        <v>France</v>
      </c>
      <c r="G1404" s="6">
        <f>VLOOKUP(H1404,'Plateformes multimodales'!A:I,5,FALSE)</f>
        <v>13</v>
      </c>
      <c r="H1404" s="9" t="s">
        <v>336</v>
      </c>
      <c r="I1404" s="9" t="str">
        <f>VLOOKUP(H1404,'Plateformes multimodales'!A:B,2,FALSE)</f>
        <v>Seayard</v>
      </c>
      <c r="K1404" s="6" t="s">
        <v>18</v>
      </c>
      <c r="L1404" s="20">
        <v>0.60416666666666663</v>
      </c>
      <c r="M1404" s="6" t="s">
        <v>18</v>
      </c>
      <c r="N1404" s="20">
        <v>0.33333333333333331</v>
      </c>
      <c r="O1404" t="s">
        <v>223</v>
      </c>
      <c r="P1404" t="s">
        <v>495</v>
      </c>
      <c r="Q1404" t="s">
        <v>223</v>
      </c>
      <c r="R1404" t="s">
        <v>223</v>
      </c>
      <c r="S1404" t="s">
        <v>223</v>
      </c>
    </row>
    <row r="1405" spans="1:19" ht="14.45" customHeight="1" x14ac:dyDescent="0.25">
      <c r="A1405" t="s">
        <v>70</v>
      </c>
      <c r="B1405" t="str">
        <f>VLOOKUP(D1405,'Plateformes multimodales'!A:I,9,FALSE)</f>
        <v>France</v>
      </c>
      <c r="C1405" s="6">
        <f>VLOOKUP(D1405,'Plateformes multimodales'!A:E,5,FALSE)</f>
        <v>76</v>
      </c>
      <c r="D1405" s="9" t="s">
        <v>390</v>
      </c>
      <c r="E1405" t="str">
        <f>VLOOKUP(D1405,'Plateformes multimodales'!A:B,2,FALSE)</f>
        <v>Hanseatic Global Terminals</v>
      </c>
      <c r="F1405" t="str">
        <f>VLOOKUP(H1405,'Plateformes multimodales'!A:I,9,FALSE)</f>
        <v>France</v>
      </c>
      <c r="G1405" s="6">
        <f>VLOOKUP(H1405,'Plateformes multimodales'!A:I,5,FALSE)</f>
        <v>13</v>
      </c>
      <c r="H1405" s="9" t="s">
        <v>336</v>
      </c>
      <c r="I1405" s="9" t="str">
        <f>VLOOKUP(H1405,'Plateformes multimodales'!A:B,2,FALSE)</f>
        <v>Seayard</v>
      </c>
      <c r="K1405" s="6" t="s">
        <v>17</v>
      </c>
      <c r="L1405" s="20">
        <v>0.60416666666666663</v>
      </c>
      <c r="M1405" s="6" t="s">
        <v>17</v>
      </c>
      <c r="N1405" s="20">
        <v>0.33333333333333331</v>
      </c>
      <c r="O1405" t="s">
        <v>223</v>
      </c>
      <c r="P1405" t="s">
        <v>495</v>
      </c>
      <c r="Q1405" t="s">
        <v>223</v>
      </c>
      <c r="R1405" t="s">
        <v>223</v>
      </c>
      <c r="S1405" t="s">
        <v>223</v>
      </c>
    </row>
    <row r="1406" spans="1:19" ht="14.45" customHeight="1" x14ac:dyDescent="0.25">
      <c r="A1406" t="s">
        <v>70</v>
      </c>
      <c r="B1406" t="str">
        <f>VLOOKUP(D1406,'Plateformes multimodales'!A:I,9,FALSE)</f>
        <v>France</v>
      </c>
      <c r="C1406" s="6">
        <f>VLOOKUP(D1406,'Plateformes multimodales'!A:E,5,FALSE)</f>
        <v>76</v>
      </c>
      <c r="D1406" s="9" t="s">
        <v>390</v>
      </c>
      <c r="E1406" t="str">
        <f>VLOOKUP(D1406,'Plateformes multimodales'!A:B,2,FALSE)</f>
        <v>Hanseatic Global Terminals</v>
      </c>
      <c r="F1406" t="str">
        <f>VLOOKUP(H1406,'Plateformes multimodales'!A:I,9,FALSE)</f>
        <v>France</v>
      </c>
      <c r="G1406" s="6">
        <f>VLOOKUP(H1406,'Plateformes multimodales'!A:I,5,FALSE)</f>
        <v>21</v>
      </c>
      <c r="H1406" s="9" t="s">
        <v>68</v>
      </c>
      <c r="I1406" s="9" t="str">
        <f>VLOOKUP(H1406,'Plateformes multimodales'!A:B,2,FALSE)</f>
        <v>Naviland Cargo</v>
      </c>
      <c r="K1406" s="6" t="s">
        <v>15</v>
      </c>
      <c r="L1406" s="20">
        <v>0.60416666666666663</v>
      </c>
      <c r="M1406" s="6" t="s">
        <v>16</v>
      </c>
      <c r="N1406" s="20">
        <v>0.33333333333333331</v>
      </c>
      <c r="O1406" t="s">
        <v>223</v>
      </c>
      <c r="P1406" t="s">
        <v>495</v>
      </c>
      <c r="Q1406" t="s">
        <v>223</v>
      </c>
      <c r="R1406" t="s">
        <v>223</v>
      </c>
      <c r="S1406" t="s">
        <v>223</v>
      </c>
    </row>
    <row r="1407" spans="1:19" ht="14.45" customHeight="1" x14ac:dyDescent="0.25">
      <c r="A1407" t="s">
        <v>70</v>
      </c>
      <c r="B1407" t="str">
        <f>VLOOKUP(D1407,'Plateformes multimodales'!A:I,9,FALSE)</f>
        <v>France</v>
      </c>
      <c r="C1407" s="6">
        <f>VLOOKUP(D1407,'Plateformes multimodales'!A:E,5,FALSE)</f>
        <v>76</v>
      </c>
      <c r="D1407" s="9" t="s">
        <v>390</v>
      </c>
      <c r="E1407" t="str">
        <f>VLOOKUP(D1407,'Plateformes multimodales'!A:B,2,FALSE)</f>
        <v>Hanseatic Global Terminals</v>
      </c>
      <c r="F1407" t="str">
        <f>VLOOKUP(H1407,'Plateformes multimodales'!A:I,9,FALSE)</f>
        <v>France</v>
      </c>
      <c r="G1407" s="6">
        <f>VLOOKUP(H1407,'Plateformes multimodales'!A:I,5,FALSE)</f>
        <v>21</v>
      </c>
      <c r="H1407" s="9" t="s">
        <v>68</v>
      </c>
      <c r="I1407" s="9" t="str">
        <f>VLOOKUP(H1407,'Plateformes multimodales'!A:B,2,FALSE)</f>
        <v>Naviland Cargo</v>
      </c>
      <c r="K1407" s="6" t="s">
        <v>16</v>
      </c>
      <c r="L1407" s="20">
        <v>0.60416666666666663</v>
      </c>
      <c r="M1407" s="6" t="s">
        <v>19</v>
      </c>
      <c r="N1407" s="20">
        <v>0.33333333333333331</v>
      </c>
      <c r="O1407" t="s">
        <v>223</v>
      </c>
      <c r="P1407" t="s">
        <v>495</v>
      </c>
      <c r="Q1407" t="s">
        <v>223</v>
      </c>
      <c r="R1407" t="s">
        <v>223</v>
      </c>
      <c r="S1407" t="s">
        <v>223</v>
      </c>
    </row>
    <row r="1408" spans="1:19" ht="14.45" customHeight="1" x14ac:dyDescent="0.25">
      <c r="A1408" t="s">
        <v>70</v>
      </c>
      <c r="B1408" t="str">
        <f>VLOOKUP(D1408,'Plateformes multimodales'!A:I,9,FALSE)</f>
        <v>France</v>
      </c>
      <c r="C1408" s="6">
        <f>VLOOKUP(D1408,'Plateformes multimodales'!A:E,5,FALSE)</f>
        <v>76</v>
      </c>
      <c r="D1408" s="9" t="s">
        <v>390</v>
      </c>
      <c r="E1408" t="str">
        <f>VLOOKUP(D1408,'Plateformes multimodales'!A:B,2,FALSE)</f>
        <v>Hanseatic Global Terminals</v>
      </c>
      <c r="F1408" t="str">
        <f>VLOOKUP(H1408,'Plateformes multimodales'!A:I,9,FALSE)</f>
        <v>France</v>
      </c>
      <c r="G1408" s="6">
        <f>VLOOKUP(H1408,'Plateformes multimodales'!A:I,5,FALSE)</f>
        <v>21</v>
      </c>
      <c r="H1408" s="9" t="s">
        <v>68</v>
      </c>
      <c r="I1408" s="9" t="str">
        <f>VLOOKUP(H1408,'Plateformes multimodales'!A:B,2,FALSE)</f>
        <v>Naviland Cargo</v>
      </c>
      <c r="K1408" s="6" t="s">
        <v>19</v>
      </c>
      <c r="L1408" s="20">
        <v>0.60416666666666663</v>
      </c>
      <c r="M1408" s="6" t="s">
        <v>18</v>
      </c>
      <c r="N1408" s="20">
        <v>0.33333333333333331</v>
      </c>
      <c r="O1408" t="s">
        <v>223</v>
      </c>
      <c r="P1408" t="s">
        <v>495</v>
      </c>
      <c r="Q1408" t="s">
        <v>223</v>
      </c>
      <c r="R1408" t="s">
        <v>223</v>
      </c>
      <c r="S1408" t="s">
        <v>223</v>
      </c>
    </row>
    <row r="1409" spans="1:19" ht="14.45" customHeight="1" x14ac:dyDescent="0.25">
      <c r="A1409" t="s">
        <v>70</v>
      </c>
      <c r="B1409" t="str">
        <f>VLOOKUP(D1409,'Plateformes multimodales'!A:I,9,FALSE)</f>
        <v>France</v>
      </c>
      <c r="C1409" s="6">
        <f>VLOOKUP(D1409,'Plateformes multimodales'!A:E,5,FALSE)</f>
        <v>76</v>
      </c>
      <c r="D1409" s="9" t="s">
        <v>390</v>
      </c>
      <c r="E1409" t="str">
        <f>VLOOKUP(D1409,'Plateformes multimodales'!A:B,2,FALSE)</f>
        <v>Hanseatic Global Terminals</v>
      </c>
      <c r="F1409" t="str">
        <f>VLOOKUP(H1409,'Plateformes multimodales'!A:I,9,FALSE)</f>
        <v>France</v>
      </c>
      <c r="G1409" s="6">
        <f>VLOOKUP(H1409,'Plateformes multimodales'!A:I,5,FALSE)</f>
        <v>21</v>
      </c>
      <c r="H1409" s="9" t="s">
        <v>68</v>
      </c>
      <c r="I1409" s="9" t="str">
        <f>VLOOKUP(H1409,'Plateformes multimodales'!A:B,2,FALSE)</f>
        <v>Naviland Cargo</v>
      </c>
      <c r="K1409" s="6" t="s">
        <v>18</v>
      </c>
      <c r="L1409" s="20">
        <v>0.60416666666666663</v>
      </c>
      <c r="M1409" s="6" t="s">
        <v>17</v>
      </c>
      <c r="N1409" s="20">
        <v>0.33333333333333331</v>
      </c>
      <c r="O1409" t="s">
        <v>223</v>
      </c>
      <c r="P1409" t="s">
        <v>495</v>
      </c>
      <c r="Q1409" t="s">
        <v>223</v>
      </c>
      <c r="R1409" t="s">
        <v>223</v>
      </c>
      <c r="S1409" t="s">
        <v>223</v>
      </c>
    </row>
    <row r="1410" spans="1:19" ht="14.45" customHeight="1" x14ac:dyDescent="0.25">
      <c r="A1410" t="s">
        <v>70</v>
      </c>
      <c r="B1410" t="str">
        <f>VLOOKUP(D1410,'Plateformes multimodales'!A:I,9,FALSE)</f>
        <v>France</v>
      </c>
      <c r="C1410" s="6">
        <f>VLOOKUP(D1410,'Plateformes multimodales'!A:E,5,FALSE)</f>
        <v>76</v>
      </c>
      <c r="D1410" s="9" t="s">
        <v>390</v>
      </c>
      <c r="E1410" t="str">
        <f>VLOOKUP(D1410,'Plateformes multimodales'!A:B,2,FALSE)</f>
        <v>Hanseatic Global Terminals</v>
      </c>
      <c r="F1410" t="str">
        <f>VLOOKUP(H1410,'Plateformes multimodales'!A:I,9,FALSE)</f>
        <v>France</v>
      </c>
      <c r="G1410" s="6">
        <f>VLOOKUP(H1410,'Plateformes multimodales'!A:I,5,FALSE)</f>
        <v>21</v>
      </c>
      <c r="H1410" s="9" t="s">
        <v>68</v>
      </c>
      <c r="I1410" s="9" t="str">
        <f>VLOOKUP(H1410,'Plateformes multimodales'!A:B,2,FALSE)</f>
        <v>Naviland Cargo</v>
      </c>
      <c r="K1410" s="6" t="s">
        <v>17</v>
      </c>
      <c r="L1410" s="20">
        <v>0.60416666666666663</v>
      </c>
      <c r="M1410" s="6" t="s">
        <v>19</v>
      </c>
      <c r="N1410" s="20">
        <v>0.33333333333333331</v>
      </c>
      <c r="O1410" t="s">
        <v>223</v>
      </c>
      <c r="P1410" t="s">
        <v>495</v>
      </c>
      <c r="Q1410" t="s">
        <v>223</v>
      </c>
      <c r="R1410" t="s">
        <v>223</v>
      </c>
      <c r="S1410" t="s">
        <v>223</v>
      </c>
    </row>
    <row r="1411" spans="1:19" ht="14.45" customHeight="1" x14ac:dyDescent="0.25">
      <c r="A1411" t="s">
        <v>70</v>
      </c>
      <c r="B1411" t="str">
        <f>VLOOKUP(D1411,'Plateformes multimodales'!A:I,9,FALSE)</f>
        <v>France</v>
      </c>
      <c r="C1411" s="6">
        <f>VLOOKUP(D1411,'Plateformes multimodales'!A:E,5,FALSE)</f>
        <v>76</v>
      </c>
      <c r="D1411" s="9" t="s">
        <v>390</v>
      </c>
      <c r="E1411" t="str">
        <f>VLOOKUP(D1411,'Plateformes multimodales'!A:B,2,FALSE)</f>
        <v>Hanseatic Global Terminals</v>
      </c>
      <c r="F1411" t="str">
        <f>VLOOKUP(H1411,'Plateformes multimodales'!A:I,9,FALSE)</f>
        <v>France</v>
      </c>
      <c r="G1411" s="6">
        <f>VLOOKUP(H1411,'Plateformes multimodales'!A:I,5,FALSE)</f>
        <v>69</v>
      </c>
      <c r="H1411" s="9" t="s">
        <v>518</v>
      </c>
      <c r="I1411" s="9" t="str">
        <f>VLOOKUP(H1411,'Plateformes multimodales'!A:B,2,FALSE)</f>
        <v>CMA CGM</v>
      </c>
      <c r="K1411" s="6" t="s">
        <v>15</v>
      </c>
      <c r="L1411" s="20">
        <v>0.60416666666666663</v>
      </c>
      <c r="M1411" s="6" t="s">
        <v>16</v>
      </c>
      <c r="N1411" s="20">
        <v>0.4375</v>
      </c>
      <c r="O1411" t="s">
        <v>223</v>
      </c>
      <c r="P1411" t="s">
        <v>495</v>
      </c>
      <c r="Q1411" t="s">
        <v>223</v>
      </c>
      <c r="R1411" t="s">
        <v>223</v>
      </c>
      <c r="S1411" t="s">
        <v>223</v>
      </c>
    </row>
    <row r="1412" spans="1:19" ht="14.45" customHeight="1" x14ac:dyDescent="0.25">
      <c r="A1412" t="s">
        <v>70</v>
      </c>
      <c r="B1412" t="str">
        <f>VLOOKUP(D1412,'Plateformes multimodales'!A:I,9,FALSE)</f>
        <v>France</v>
      </c>
      <c r="C1412" s="6">
        <f>VLOOKUP(D1412,'Plateformes multimodales'!A:E,5,FALSE)</f>
        <v>76</v>
      </c>
      <c r="D1412" s="9" t="s">
        <v>390</v>
      </c>
      <c r="E1412" t="str">
        <f>VLOOKUP(D1412,'Plateformes multimodales'!A:B,2,FALSE)</f>
        <v>Hanseatic Global Terminals</v>
      </c>
      <c r="F1412" t="str">
        <f>VLOOKUP(H1412,'Plateformes multimodales'!A:I,9,FALSE)</f>
        <v>France</v>
      </c>
      <c r="G1412" s="6">
        <f>VLOOKUP(H1412,'Plateformes multimodales'!A:I,5,FALSE)</f>
        <v>69</v>
      </c>
      <c r="H1412" s="9" t="s">
        <v>518</v>
      </c>
      <c r="I1412" s="9" t="str">
        <f>VLOOKUP(H1412,'Plateformes multimodales'!A:B,2,FALSE)</f>
        <v>CMA CGM</v>
      </c>
      <c r="K1412" s="6" t="s">
        <v>16</v>
      </c>
      <c r="L1412" s="20">
        <v>0.60416666666666663</v>
      </c>
      <c r="M1412" s="6" t="s">
        <v>19</v>
      </c>
      <c r="N1412" s="20">
        <v>0.4375</v>
      </c>
      <c r="O1412" t="s">
        <v>223</v>
      </c>
      <c r="P1412" t="s">
        <v>495</v>
      </c>
      <c r="Q1412" t="s">
        <v>223</v>
      </c>
      <c r="R1412" t="s">
        <v>223</v>
      </c>
      <c r="S1412" t="s">
        <v>223</v>
      </c>
    </row>
    <row r="1413" spans="1:19" ht="14.45" customHeight="1" x14ac:dyDescent="0.25">
      <c r="A1413" t="s">
        <v>70</v>
      </c>
      <c r="B1413" t="str">
        <f>VLOOKUP(D1413,'Plateformes multimodales'!A:I,9,FALSE)</f>
        <v>France</v>
      </c>
      <c r="C1413" s="6">
        <f>VLOOKUP(D1413,'Plateformes multimodales'!A:E,5,FALSE)</f>
        <v>76</v>
      </c>
      <c r="D1413" s="9" t="s">
        <v>390</v>
      </c>
      <c r="E1413" t="str">
        <f>VLOOKUP(D1413,'Plateformes multimodales'!A:B,2,FALSE)</f>
        <v>Hanseatic Global Terminals</v>
      </c>
      <c r="F1413" t="str">
        <f>VLOOKUP(H1413,'Plateformes multimodales'!A:I,9,FALSE)</f>
        <v>France</v>
      </c>
      <c r="G1413" s="6">
        <f>VLOOKUP(H1413,'Plateformes multimodales'!A:I,5,FALSE)</f>
        <v>69</v>
      </c>
      <c r="H1413" s="9" t="s">
        <v>518</v>
      </c>
      <c r="I1413" s="9" t="str">
        <f>VLOOKUP(H1413,'Plateformes multimodales'!A:B,2,FALSE)</f>
        <v>CMA CGM</v>
      </c>
      <c r="K1413" s="6" t="s">
        <v>19</v>
      </c>
      <c r="L1413" s="20">
        <v>0.60416666666666663</v>
      </c>
      <c r="M1413" s="6" t="s">
        <v>18</v>
      </c>
      <c r="N1413" s="20">
        <v>0.4375</v>
      </c>
      <c r="O1413" t="s">
        <v>223</v>
      </c>
      <c r="P1413" t="s">
        <v>495</v>
      </c>
      <c r="Q1413" t="s">
        <v>223</v>
      </c>
      <c r="R1413" t="s">
        <v>223</v>
      </c>
      <c r="S1413" t="s">
        <v>223</v>
      </c>
    </row>
    <row r="1414" spans="1:19" ht="14.45" customHeight="1" x14ac:dyDescent="0.25">
      <c r="A1414" t="s">
        <v>70</v>
      </c>
      <c r="B1414" t="str">
        <f>VLOOKUP(D1414,'Plateformes multimodales'!A:I,9,FALSE)</f>
        <v>France</v>
      </c>
      <c r="C1414" s="6">
        <f>VLOOKUP(D1414,'Plateformes multimodales'!A:E,5,FALSE)</f>
        <v>76</v>
      </c>
      <c r="D1414" s="9" t="s">
        <v>390</v>
      </c>
      <c r="E1414" t="str">
        <f>VLOOKUP(D1414,'Plateformes multimodales'!A:B,2,FALSE)</f>
        <v>Hanseatic Global Terminals</v>
      </c>
      <c r="F1414" t="str">
        <f>VLOOKUP(H1414,'Plateformes multimodales'!A:I,9,FALSE)</f>
        <v>France</v>
      </c>
      <c r="G1414" s="6">
        <f>VLOOKUP(H1414,'Plateformes multimodales'!A:I,5,FALSE)</f>
        <v>69</v>
      </c>
      <c r="H1414" s="9" t="s">
        <v>518</v>
      </c>
      <c r="I1414" s="9" t="str">
        <f>VLOOKUP(H1414,'Plateformes multimodales'!A:B,2,FALSE)</f>
        <v>CMA CGM</v>
      </c>
      <c r="K1414" s="6" t="s">
        <v>18</v>
      </c>
      <c r="L1414" s="20">
        <v>0.60416666666666663</v>
      </c>
      <c r="M1414" s="6" t="s">
        <v>17</v>
      </c>
      <c r="N1414" s="20">
        <v>0.4375</v>
      </c>
      <c r="O1414" t="s">
        <v>223</v>
      </c>
      <c r="P1414" t="s">
        <v>495</v>
      </c>
      <c r="Q1414" t="s">
        <v>223</v>
      </c>
      <c r="R1414" t="s">
        <v>223</v>
      </c>
      <c r="S1414" t="s">
        <v>223</v>
      </c>
    </row>
    <row r="1415" spans="1:19" ht="14.45" customHeight="1" x14ac:dyDescent="0.25">
      <c r="A1415" t="s">
        <v>70</v>
      </c>
      <c r="B1415" t="str">
        <f>VLOOKUP(D1415,'Plateformes multimodales'!A:I,9,FALSE)</f>
        <v>France</v>
      </c>
      <c r="C1415" s="6">
        <f>VLOOKUP(D1415,'Plateformes multimodales'!A:E,5,FALSE)</f>
        <v>76</v>
      </c>
      <c r="D1415" s="9" t="s">
        <v>390</v>
      </c>
      <c r="E1415" t="str">
        <f>VLOOKUP(D1415,'Plateformes multimodales'!A:B,2,FALSE)</f>
        <v>Hanseatic Global Terminals</v>
      </c>
      <c r="F1415" t="str">
        <f>VLOOKUP(H1415,'Plateformes multimodales'!A:I,9,FALSE)</f>
        <v>France</v>
      </c>
      <c r="G1415" s="6">
        <f>VLOOKUP(H1415,'Plateformes multimodales'!A:I,5,FALSE)</f>
        <v>69</v>
      </c>
      <c r="H1415" s="9" t="s">
        <v>518</v>
      </c>
      <c r="I1415" s="9" t="str">
        <f>VLOOKUP(H1415,'Plateformes multimodales'!A:B,2,FALSE)</f>
        <v>CMA CGM</v>
      </c>
      <c r="K1415" s="6" t="s">
        <v>17</v>
      </c>
      <c r="L1415" s="20">
        <v>0.60416666666666663</v>
      </c>
      <c r="M1415" s="6" t="s">
        <v>19</v>
      </c>
      <c r="N1415" s="20">
        <v>0.25</v>
      </c>
      <c r="O1415" t="s">
        <v>223</v>
      </c>
      <c r="P1415" t="s">
        <v>495</v>
      </c>
      <c r="Q1415" t="s">
        <v>223</v>
      </c>
      <c r="R1415" t="s">
        <v>223</v>
      </c>
      <c r="S1415" t="s">
        <v>223</v>
      </c>
    </row>
    <row r="1416" spans="1:19" ht="14.45" customHeight="1" x14ac:dyDescent="0.25">
      <c r="A1416" t="s">
        <v>70</v>
      </c>
      <c r="B1416" t="str">
        <f>VLOOKUP(D1416,'Plateformes multimodales'!A:I,9,FALSE)</f>
        <v>France</v>
      </c>
      <c r="C1416" s="6">
        <f>VLOOKUP(D1416,'Plateformes multimodales'!A:E,5,FALSE)</f>
        <v>76</v>
      </c>
      <c r="D1416" s="9" t="s">
        <v>390</v>
      </c>
      <c r="E1416" t="str">
        <f>VLOOKUP(D1416,'Plateformes multimodales'!A:B,2,FALSE)</f>
        <v>Hanseatic Global Terminals</v>
      </c>
      <c r="F1416" t="str">
        <f>VLOOKUP(H1416,'Plateformes multimodales'!A:I,9,FALSE)</f>
        <v>France</v>
      </c>
      <c r="G1416" s="6">
        <f>VLOOKUP(H1416,'Plateformes multimodales'!A:I,5,FALSE)</f>
        <v>13</v>
      </c>
      <c r="H1416" s="9" t="s">
        <v>398</v>
      </c>
      <c r="I1416" s="9" t="str">
        <f>VLOOKUP(H1416,'Plateformes multimodales'!A:B,2,FALSE)</f>
        <v>Grand port maritime de Marseille (GPMM)</v>
      </c>
      <c r="K1416" s="6" t="s">
        <v>15</v>
      </c>
      <c r="L1416" s="20">
        <v>0.60416666666666663</v>
      </c>
      <c r="M1416" s="6" t="s">
        <v>18</v>
      </c>
      <c r="N1416" s="20">
        <v>0.625</v>
      </c>
      <c r="O1416" t="s">
        <v>223</v>
      </c>
      <c r="P1416" t="s">
        <v>495</v>
      </c>
      <c r="Q1416" t="s">
        <v>223</v>
      </c>
      <c r="R1416" t="s">
        <v>223</v>
      </c>
      <c r="S1416" t="s">
        <v>223</v>
      </c>
    </row>
    <row r="1417" spans="1:19" ht="14.45" customHeight="1" x14ac:dyDescent="0.25">
      <c r="A1417" t="s">
        <v>70</v>
      </c>
      <c r="B1417" t="str">
        <f>VLOOKUP(D1417,'Plateformes multimodales'!A:I,9,FALSE)</f>
        <v>France</v>
      </c>
      <c r="C1417" s="6">
        <f>VLOOKUP(D1417,'Plateformes multimodales'!A:E,5,FALSE)</f>
        <v>76</v>
      </c>
      <c r="D1417" s="9" t="s">
        <v>390</v>
      </c>
      <c r="E1417" t="str">
        <f>VLOOKUP(D1417,'Plateformes multimodales'!A:B,2,FALSE)</f>
        <v>Hanseatic Global Terminals</v>
      </c>
      <c r="F1417" t="str">
        <f>VLOOKUP(H1417,'Plateformes multimodales'!A:I,9,FALSE)</f>
        <v>France</v>
      </c>
      <c r="G1417" s="6">
        <f>VLOOKUP(H1417,'Plateformes multimodales'!A:I,5,FALSE)</f>
        <v>13</v>
      </c>
      <c r="H1417" s="9" t="s">
        <v>398</v>
      </c>
      <c r="I1417" s="9" t="str">
        <f>VLOOKUP(H1417,'Plateformes multimodales'!A:B,2,FALSE)</f>
        <v>Grand port maritime de Marseille (GPMM)</v>
      </c>
      <c r="K1417" s="6" t="s">
        <v>16</v>
      </c>
      <c r="L1417" s="20">
        <v>0.60416666666666663</v>
      </c>
      <c r="M1417" s="6" t="s">
        <v>17</v>
      </c>
      <c r="N1417" s="20">
        <v>0.625</v>
      </c>
      <c r="O1417" t="s">
        <v>223</v>
      </c>
      <c r="P1417" t="s">
        <v>495</v>
      </c>
      <c r="Q1417" t="s">
        <v>223</v>
      </c>
      <c r="R1417" t="s">
        <v>223</v>
      </c>
      <c r="S1417" t="s">
        <v>223</v>
      </c>
    </row>
    <row r="1418" spans="1:19" ht="14.45" customHeight="1" x14ac:dyDescent="0.25">
      <c r="A1418" t="s">
        <v>70</v>
      </c>
      <c r="B1418" t="str">
        <f>VLOOKUP(D1418,'Plateformes multimodales'!A:I,9,FALSE)</f>
        <v>France</v>
      </c>
      <c r="C1418" s="6">
        <f>VLOOKUP(D1418,'Plateformes multimodales'!A:E,5,FALSE)</f>
        <v>76</v>
      </c>
      <c r="D1418" s="9" t="s">
        <v>390</v>
      </c>
      <c r="E1418" t="str">
        <f>VLOOKUP(D1418,'Plateformes multimodales'!A:B,2,FALSE)</f>
        <v>Hanseatic Global Terminals</v>
      </c>
      <c r="F1418" t="str">
        <f>VLOOKUP(H1418,'Plateformes multimodales'!A:I,9,FALSE)</f>
        <v>France</v>
      </c>
      <c r="G1418" s="6">
        <f>VLOOKUP(H1418,'Plateformes multimodales'!A:I,5,FALSE)</f>
        <v>13</v>
      </c>
      <c r="H1418" s="9" t="s">
        <v>398</v>
      </c>
      <c r="I1418" s="9" t="str">
        <f>VLOOKUP(H1418,'Plateformes multimodales'!A:B,2,FALSE)</f>
        <v>Grand port maritime de Marseille (GPMM)</v>
      </c>
      <c r="K1418" s="6" t="s">
        <v>19</v>
      </c>
      <c r="L1418" s="20">
        <v>0.60416666666666663</v>
      </c>
      <c r="M1418" s="6" t="s">
        <v>19</v>
      </c>
      <c r="N1418" s="20">
        <v>0.625</v>
      </c>
      <c r="O1418" t="s">
        <v>223</v>
      </c>
      <c r="P1418" t="s">
        <v>495</v>
      </c>
      <c r="Q1418" t="s">
        <v>223</v>
      </c>
      <c r="R1418" t="s">
        <v>223</v>
      </c>
      <c r="S1418" t="s">
        <v>223</v>
      </c>
    </row>
    <row r="1419" spans="1:19" ht="14.45" customHeight="1" x14ac:dyDescent="0.25">
      <c r="A1419" t="s">
        <v>70</v>
      </c>
      <c r="B1419" t="str">
        <f>VLOOKUP(D1419,'Plateformes multimodales'!A:I,9,FALSE)</f>
        <v>France</v>
      </c>
      <c r="C1419" s="6">
        <f>VLOOKUP(D1419,'Plateformes multimodales'!A:E,5,FALSE)</f>
        <v>76</v>
      </c>
      <c r="D1419" s="9" t="s">
        <v>390</v>
      </c>
      <c r="E1419" t="str">
        <f>VLOOKUP(D1419,'Plateformes multimodales'!A:B,2,FALSE)</f>
        <v>Hanseatic Global Terminals</v>
      </c>
      <c r="F1419" t="str">
        <f>VLOOKUP(H1419,'Plateformes multimodales'!A:I,9,FALSE)</f>
        <v>France</v>
      </c>
      <c r="G1419" s="6">
        <f>VLOOKUP(H1419,'Plateformes multimodales'!A:I,5,FALSE)</f>
        <v>13</v>
      </c>
      <c r="H1419" s="9" t="s">
        <v>398</v>
      </c>
      <c r="I1419" s="9" t="str">
        <f>VLOOKUP(H1419,'Plateformes multimodales'!A:B,2,FALSE)</f>
        <v>Grand port maritime de Marseille (GPMM)</v>
      </c>
      <c r="K1419" s="6" t="s">
        <v>18</v>
      </c>
      <c r="L1419" s="20">
        <v>0.60416666666666663</v>
      </c>
      <c r="M1419" s="6" t="s">
        <v>18</v>
      </c>
      <c r="N1419" s="20">
        <v>0.625</v>
      </c>
      <c r="O1419" t="s">
        <v>223</v>
      </c>
      <c r="P1419" t="s">
        <v>495</v>
      </c>
      <c r="Q1419" t="s">
        <v>223</v>
      </c>
      <c r="R1419" t="s">
        <v>223</v>
      </c>
      <c r="S1419" t="s">
        <v>223</v>
      </c>
    </row>
    <row r="1420" spans="1:19" ht="14.45" customHeight="1" x14ac:dyDescent="0.25">
      <c r="A1420" t="s">
        <v>70</v>
      </c>
      <c r="B1420" t="str">
        <f>VLOOKUP(D1420,'Plateformes multimodales'!A:I,9,FALSE)</f>
        <v>France</v>
      </c>
      <c r="C1420" s="6">
        <f>VLOOKUP(D1420,'Plateformes multimodales'!A:E,5,FALSE)</f>
        <v>76</v>
      </c>
      <c r="D1420" s="9" t="s">
        <v>390</v>
      </c>
      <c r="E1420" t="str">
        <f>VLOOKUP(D1420,'Plateformes multimodales'!A:B,2,FALSE)</f>
        <v>Hanseatic Global Terminals</v>
      </c>
      <c r="F1420" t="str">
        <f>VLOOKUP(H1420,'Plateformes multimodales'!A:I,9,FALSE)</f>
        <v>France</v>
      </c>
      <c r="G1420" s="6">
        <f>VLOOKUP(H1420,'Plateformes multimodales'!A:I,5,FALSE)</f>
        <v>13</v>
      </c>
      <c r="H1420" s="9" t="s">
        <v>398</v>
      </c>
      <c r="I1420" s="9" t="str">
        <f>VLOOKUP(H1420,'Plateformes multimodales'!A:B,2,FALSE)</f>
        <v>Grand port maritime de Marseille (GPMM)</v>
      </c>
      <c r="K1420" s="6" t="s">
        <v>17</v>
      </c>
      <c r="L1420" s="20">
        <v>0.60416666666666663</v>
      </c>
      <c r="M1420" s="6" t="s">
        <v>17</v>
      </c>
      <c r="N1420" s="20">
        <v>0.625</v>
      </c>
      <c r="O1420" t="s">
        <v>223</v>
      </c>
      <c r="P1420" t="s">
        <v>495</v>
      </c>
      <c r="Q1420" t="s">
        <v>223</v>
      </c>
      <c r="R1420" t="s">
        <v>223</v>
      </c>
      <c r="S1420" t="s">
        <v>223</v>
      </c>
    </row>
    <row r="1421" spans="1:19" ht="14.45" customHeight="1" x14ac:dyDescent="0.25">
      <c r="A1421" t="s">
        <v>70</v>
      </c>
      <c r="B1421" t="str">
        <f>VLOOKUP(D1421,'Plateformes multimodales'!A:I,9,FALSE)</f>
        <v>France</v>
      </c>
      <c r="C1421" s="6">
        <f>VLOOKUP(D1421,'Plateformes multimodales'!A:E,5,FALSE)</f>
        <v>76</v>
      </c>
      <c r="D1421" s="9" t="s">
        <v>390</v>
      </c>
      <c r="E1421" t="str">
        <f>VLOOKUP(D1421,'Plateformes multimodales'!A:B,2,FALSE)</f>
        <v>Hanseatic Global Terminals</v>
      </c>
      <c r="F1421" t="str">
        <f>VLOOKUP(H1421,'Plateformes multimodales'!A:I,9,FALSE)</f>
        <v>France</v>
      </c>
      <c r="G1421" s="6">
        <f>VLOOKUP(H1421,'Plateformes multimodales'!A:I,5,FALSE)</f>
        <v>63</v>
      </c>
      <c r="H1421" s="9" t="s">
        <v>139</v>
      </c>
      <c r="I1421" s="9" t="str">
        <f>VLOOKUP(H1421,'Plateformes multimodales'!A:B,2,FALSE)</f>
        <v>Naviland Cargo</v>
      </c>
      <c r="K1421" s="6" t="s">
        <v>15</v>
      </c>
      <c r="L1421" s="20">
        <v>0.60416666666666663</v>
      </c>
      <c r="M1421" s="6" t="s">
        <v>16</v>
      </c>
      <c r="N1421" s="20">
        <v>0.4375</v>
      </c>
      <c r="O1421" t="s">
        <v>223</v>
      </c>
      <c r="P1421" t="s">
        <v>495</v>
      </c>
      <c r="Q1421" t="s">
        <v>223</v>
      </c>
      <c r="R1421" t="s">
        <v>223</v>
      </c>
      <c r="S1421" t="s">
        <v>223</v>
      </c>
    </row>
    <row r="1422" spans="1:19" ht="14.45" customHeight="1" x14ac:dyDescent="0.25">
      <c r="A1422" t="s">
        <v>70</v>
      </c>
      <c r="B1422" t="str">
        <f>VLOOKUP(D1422,'Plateformes multimodales'!A:I,9,FALSE)</f>
        <v>France</v>
      </c>
      <c r="C1422" s="6">
        <f>VLOOKUP(D1422,'Plateformes multimodales'!A:E,5,FALSE)</f>
        <v>76</v>
      </c>
      <c r="D1422" s="9" t="s">
        <v>390</v>
      </c>
      <c r="E1422" t="str">
        <f>VLOOKUP(D1422,'Plateformes multimodales'!A:B,2,FALSE)</f>
        <v>Hanseatic Global Terminals</v>
      </c>
      <c r="F1422" t="str">
        <f>VLOOKUP(H1422,'Plateformes multimodales'!A:I,9,FALSE)</f>
        <v>France</v>
      </c>
      <c r="G1422" s="6">
        <f>VLOOKUP(H1422,'Plateformes multimodales'!A:I,5,FALSE)</f>
        <v>63</v>
      </c>
      <c r="H1422" s="9" t="s">
        <v>139</v>
      </c>
      <c r="I1422" s="9" t="str">
        <f>VLOOKUP(H1422,'Plateformes multimodales'!A:B,2,FALSE)</f>
        <v>Naviland Cargo</v>
      </c>
      <c r="K1422" s="6" t="s">
        <v>16</v>
      </c>
      <c r="L1422" s="20">
        <v>0.60416666666666663</v>
      </c>
      <c r="M1422" s="6" t="s">
        <v>19</v>
      </c>
      <c r="N1422" s="20">
        <v>0.4375</v>
      </c>
      <c r="O1422" t="s">
        <v>223</v>
      </c>
      <c r="P1422" t="s">
        <v>495</v>
      </c>
      <c r="Q1422" t="s">
        <v>223</v>
      </c>
      <c r="R1422" t="s">
        <v>223</v>
      </c>
      <c r="S1422" t="s">
        <v>223</v>
      </c>
    </row>
    <row r="1423" spans="1:19" ht="14.45" customHeight="1" x14ac:dyDescent="0.25">
      <c r="A1423" t="s">
        <v>70</v>
      </c>
      <c r="B1423" t="str">
        <f>VLOOKUP(D1423,'Plateformes multimodales'!A:I,9,FALSE)</f>
        <v>France</v>
      </c>
      <c r="C1423" s="6">
        <f>VLOOKUP(D1423,'Plateformes multimodales'!A:E,5,FALSE)</f>
        <v>76</v>
      </c>
      <c r="D1423" s="9" t="s">
        <v>390</v>
      </c>
      <c r="E1423" t="str">
        <f>VLOOKUP(D1423,'Plateformes multimodales'!A:B,2,FALSE)</f>
        <v>Hanseatic Global Terminals</v>
      </c>
      <c r="F1423" t="str">
        <f>VLOOKUP(H1423,'Plateformes multimodales'!A:I,9,FALSE)</f>
        <v>France</v>
      </c>
      <c r="G1423" s="6">
        <f>VLOOKUP(H1423,'Plateformes multimodales'!A:I,5,FALSE)</f>
        <v>63</v>
      </c>
      <c r="H1423" s="9" t="s">
        <v>139</v>
      </c>
      <c r="I1423" s="9" t="str">
        <f>VLOOKUP(H1423,'Plateformes multimodales'!A:B,2,FALSE)</f>
        <v>Naviland Cargo</v>
      </c>
      <c r="K1423" s="6" t="s">
        <v>19</v>
      </c>
      <c r="L1423" s="20">
        <v>0.60416666666666663</v>
      </c>
      <c r="M1423" s="6" t="s">
        <v>18</v>
      </c>
      <c r="N1423" s="20">
        <v>0.4375</v>
      </c>
      <c r="O1423" t="s">
        <v>223</v>
      </c>
      <c r="P1423" t="s">
        <v>495</v>
      </c>
      <c r="Q1423" t="s">
        <v>223</v>
      </c>
      <c r="R1423" t="s">
        <v>223</v>
      </c>
      <c r="S1423" t="s">
        <v>223</v>
      </c>
    </row>
    <row r="1424" spans="1:19" ht="14.45" customHeight="1" x14ac:dyDescent="0.25">
      <c r="A1424" t="s">
        <v>70</v>
      </c>
      <c r="B1424" t="str">
        <f>VLOOKUP(D1424,'Plateformes multimodales'!A:I,9,FALSE)</f>
        <v>France</v>
      </c>
      <c r="C1424" s="6">
        <f>VLOOKUP(D1424,'Plateformes multimodales'!A:E,5,FALSE)</f>
        <v>76</v>
      </c>
      <c r="D1424" s="9" t="s">
        <v>390</v>
      </c>
      <c r="E1424" t="str">
        <f>VLOOKUP(D1424,'Plateformes multimodales'!A:B,2,FALSE)</f>
        <v>Hanseatic Global Terminals</v>
      </c>
      <c r="F1424" t="str">
        <f>VLOOKUP(H1424,'Plateformes multimodales'!A:I,9,FALSE)</f>
        <v>France</v>
      </c>
      <c r="G1424" s="6">
        <f>VLOOKUP(H1424,'Plateformes multimodales'!A:I,5,FALSE)</f>
        <v>63</v>
      </c>
      <c r="H1424" s="9" t="s">
        <v>139</v>
      </c>
      <c r="I1424" s="9" t="str">
        <f>VLOOKUP(H1424,'Plateformes multimodales'!A:B,2,FALSE)</f>
        <v>Naviland Cargo</v>
      </c>
      <c r="K1424" s="6" t="s">
        <v>18</v>
      </c>
      <c r="L1424" s="20">
        <v>0.60416666666666663</v>
      </c>
      <c r="M1424" s="6" t="s">
        <v>17</v>
      </c>
      <c r="N1424" s="20">
        <v>0.4375</v>
      </c>
      <c r="O1424" t="s">
        <v>223</v>
      </c>
      <c r="P1424" t="s">
        <v>495</v>
      </c>
      <c r="Q1424" t="s">
        <v>223</v>
      </c>
      <c r="R1424" t="s">
        <v>223</v>
      </c>
      <c r="S1424" t="s">
        <v>223</v>
      </c>
    </row>
    <row r="1425" spans="1:19" ht="14.45" customHeight="1" x14ac:dyDescent="0.25">
      <c r="A1425" t="s">
        <v>70</v>
      </c>
      <c r="B1425" t="str">
        <f>VLOOKUP(D1425,'Plateformes multimodales'!A:I,9,FALSE)</f>
        <v>France</v>
      </c>
      <c r="C1425" s="6">
        <f>VLOOKUP(D1425,'Plateformes multimodales'!A:E,5,FALSE)</f>
        <v>76</v>
      </c>
      <c r="D1425" s="9" t="s">
        <v>390</v>
      </c>
      <c r="E1425" t="str">
        <f>VLOOKUP(D1425,'Plateformes multimodales'!A:B,2,FALSE)</f>
        <v>Hanseatic Global Terminals</v>
      </c>
      <c r="F1425" t="str">
        <f>VLOOKUP(H1425,'Plateformes multimodales'!A:I,9,FALSE)</f>
        <v>France</v>
      </c>
      <c r="G1425" s="6">
        <f>VLOOKUP(H1425,'Plateformes multimodales'!A:I,5,FALSE)</f>
        <v>63</v>
      </c>
      <c r="H1425" s="9" t="s">
        <v>139</v>
      </c>
      <c r="I1425" s="9" t="str">
        <f>VLOOKUP(H1425,'Plateformes multimodales'!A:B,2,FALSE)</f>
        <v>Naviland Cargo</v>
      </c>
      <c r="K1425" s="6" t="s">
        <v>17</v>
      </c>
      <c r="L1425" s="20">
        <v>0.60416666666666663</v>
      </c>
      <c r="M1425" s="6" t="s">
        <v>19</v>
      </c>
      <c r="N1425" s="20">
        <v>0.25</v>
      </c>
      <c r="O1425" t="s">
        <v>223</v>
      </c>
      <c r="P1425" t="s">
        <v>495</v>
      </c>
      <c r="Q1425" t="s">
        <v>223</v>
      </c>
      <c r="R1425" t="s">
        <v>223</v>
      </c>
      <c r="S1425" t="s">
        <v>223</v>
      </c>
    </row>
    <row r="1426" spans="1:19" ht="14.45" customHeight="1" x14ac:dyDescent="0.25">
      <c r="A1426" t="s">
        <v>70</v>
      </c>
      <c r="B1426" t="str">
        <f>VLOOKUP(D1426,'Plateformes multimodales'!A:I,9,FALSE)</f>
        <v>France</v>
      </c>
      <c r="C1426" s="6">
        <f>VLOOKUP(D1426,'Plateformes multimodales'!A:E,5,FALSE)</f>
        <v>76</v>
      </c>
      <c r="D1426" s="9" t="s">
        <v>390</v>
      </c>
      <c r="E1426" t="str">
        <f>VLOOKUP(D1426,'Plateformes multimodales'!A:B,2,FALSE)</f>
        <v>Hanseatic Global Terminals</v>
      </c>
      <c r="F1426" t="str">
        <f>VLOOKUP(H1426,'Plateformes multimodales'!A:I,9,FALSE)</f>
        <v>France</v>
      </c>
      <c r="G1426" s="6">
        <f>VLOOKUP(H1426,'Plateformes multimodales'!A:I,5,FALSE)</f>
        <v>67</v>
      </c>
      <c r="H1426" s="9" t="s">
        <v>298</v>
      </c>
      <c r="I1426" s="9" t="str">
        <f>VLOOKUP(H1426,'Plateformes multimodales'!A:B,2,FALSE)</f>
        <v>Naviland Cargo</v>
      </c>
      <c r="K1426" s="6" t="s">
        <v>15</v>
      </c>
      <c r="L1426" s="20">
        <v>0.60416666666666663</v>
      </c>
      <c r="M1426" s="6" t="s">
        <v>19</v>
      </c>
      <c r="N1426" s="20">
        <v>0.3125</v>
      </c>
      <c r="O1426" t="s">
        <v>223</v>
      </c>
      <c r="P1426" t="s">
        <v>495</v>
      </c>
      <c r="Q1426" t="s">
        <v>223</v>
      </c>
      <c r="R1426" t="s">
        <v>223</v>
      </c>
      <c r="S1426" t="s">
        <v>223</v>
      </c>
    </row>
    <row r="1427" spans="1:19" ht="14.45" customHeight="1" x14ac:dyDescent="0.25">
      <c r="A1427" t="s">
        <v>70</v>
      </c>
      <c r="B1427" t="str">
        <f>VLOOKUP(D1427,'Plateformes multimodales'!A:I,9,FALSE)</f>
        <v>France</v>
      </c>
      <c r="C1427" s="6">
        <f>VLOOKUP(D1427,'Plateformes multimodales'!A:E,5,FALSE)</f>
        <v>76</v>
      </c>
      <c r="D1427" s="9" t="s">
        <v>390</v>
      </c>
      <c r="E1427" t="str">
        <f>VLOOKUP(D1427,'Plateformes multimodales'!A:B,2,FALSE)</f>
        <v>Hanseatic Global Terminals</v>
      </c>
      <c r="F1427" t="str">
        <f>VLOOKUP(H1427,'Plateformes multimodales'!A:I,9,FALSE)</f>
        <v>France</v>
      </c>
      <c r="G1427" s="6">
        <f>VLOOKUP(H1427,'Plateformes multimodales'!A:I,5,FALSE)</f>
        <v>67</v>
      </c>
      <c r="H1427" s="9" t="s">
        <v>298</v>
      </c>
      <c r="I1427" s="9" t="str">
        <f>VLOOKUP(H1427,'Plateformes multimodales'!A:B,2,FALSE)</f>
        <v>Naviland Cargo</v>
      </c>
      <c r="K1427" s="6" t="s">
        <v>16</v>
      </c>
      <c r="L1427" s="20">
        <v>0.60416666666666663</v>
      </c>
      <c r="M1427" s="6" t="s">
        <v>18</v>
      </c>
      <c r="N1427" s="20">
        <v>0.3125</v>
      </c>
      <c r="O1427" t="s">
        <v>223</v>
      </c>
      <c r="P1427" t="s">
        <v>495</v>
      </c>
      <c r="Q1427" t="s">
        <v>223</v>
      </c>
      <c r="R1427" t="s">
        <v>223</v>
      </c>
      <c r="S1427" t="s">
        <v>223</v>
      </c>
    </row>
    <row r="1428" spans="1:19" ht="14.45" customHeight="1" x14ac:dyDescent="0.25">
      <c r="A1428" t="s">
        <v>70</v>
      </c>
      <c r="B1428" t="str">
        <f>VLOOKUP(D1428,'Plateformes multimodales'!A:I,9,FALSE)</f>
        <v>France</v>
      </c>
      <c r="C1428" s="6">
        <f>VLOOKUP(D1428,'Plateformes multimodales'!A:E,5,FALSE)</f>
        <v>76</v>
      </c>
      <c r="D1428" s="9" t="s">
        <v>390</v>
      </c>
      <c r="E1428" t="str">
        <f>VLOOKUP(D1428,'Plateformes multimodales'!A:B,2,FALSE)</f>
        <v>Hanseatic Global Terminals</v>
      </c>
      <c r="F1428" t="str">
        <f>VLOOKUP(H1428,'Plateformes multimodales'!A:I,9,FALSE)</f>
        <v>France</v>
      </c>
      <c r="G1428" s="6">
        <f>VLOOKUP(H1428,'Plateformes multimodales'!A:I,5,FALSE)</f>
        <v>67</v>
      </c>
      <c r="H1428" s="9" t="s">
        <v>298</v>
      </c>
      <c r="I1428" s="9" t="str">
        <f>VLOOKUP(H1428,'Plateformes multimodales'!A:B,2,FALSE)</f>
        <v>Naviland Cargo</v>
      </c>
      <c r="K1428" s="6" t="s">
        <v>19</v>
      </c>
      <c r="L1428" s="20">
        <v>0.60416666666666663</v>
      </c>
      <c r="M1428" s="6" t="s">
        <v>17</v>
      </c>
      <c r="N1428" s="20">
        <v>0.30208333333333331</v>
      </c>
      <c r="O1428" t="s">
        <v>223</v>
      </c>
      <c r="P1428" t="s">
        <v>495</v>
      </c>
      <c r="Q1428" t="s">
        <v>223</v>
      </c>
      <c r="R1428" t="s">
        <v>223</v>
      </c>
      <c r="S1428" t="s">
        <v>223</v>
      </c>
    </row>
    <row r="1429" spans="1:19" ht="14.45" customHeight="1" x14ac:dyDescent="0.25">
      <c r="A1429" t="s">
        <v>70</v>
      </c>
      <c r="B1429" t="str">
        <f>VLOOKUP(D1429,'Plateformes multimodales'!A:I,9,FALSE)</f>
        <v>France</v>
      </c>
      <c r="C1429" s="6">
        <f>VLOOKUP(D1429,'Plateformes multimodales'!A:E,5,FALSE)</f>
        <v>76</v>
      </c>
      <c r="D1429" s="9" t="s">
        <v>390</v>
      </c>
      <c r="E1429" t="str">
        <f>VLOOKUP(D1429,'Plateformes multimodales'!A:B,2,FALSE)</f>
        <v>Hanseatic Global Terminals</v>
      </c>
      <c r="F1429" t="str">
        <f>VLOOKUP(H1429,'Plateformes multimodales'!A:I,9,FALSE)</f>
        <v>France</v>
      </c>
      <c r="G1429" s="6">
        <f>VLOOKUP(H1429,'Plateformes multimodales'!A:I,5,FALSE)</f>
        <v>67</v>
      </c>
      <c r="H1429" s="9" t="s">
        <v>298</v>
      </c>
      <c r="I1429" s="9" t="str">
        <f>VLOOKUP(H1429,'Plateformes multimodales'!A:B,2,FALSE)</f>
        <v>Naviland Cargo</v>
      </c>
      <c r="K1429" s="6" t="s">
        <v>18</v>
      </c>
      <c r="L1429" s="20">
        <v>0.60416666666666663</v>
      </c>
      <c r="M1429" s="6" t="s">
        <v>19</v>
      </c>
      <c r="N1429" s="20">
        <v>0.27083333333333331</v>
      </c>
      <c r="O1429" t="s">
        <v>223</v>
      </c>
      <c r="P1429" t="s">
        <v>495</v>
      </c>
      <c r="Q1429" t="s">
        <v>223</v>
      </c>
      <c r="R1429" t="s">
        <v>223</v>
      </c>
      <c r="S1429" t="s">
        <v>223</v>
      </c>
    </row>
    <row r="1430" spans="1:19" ht="14.45" customHeight="1" x14ac:dyDescent="0.25">
      <c r="A1430" t="s">
        <v>70</v>
      </c>
      <c r="B1430" t="str">
        <f>VLOOKUP(D1430,'Plateformes multimodales'!A:I,9,FALSE)</f>
        <v>France</v>
      </c>
      <c r="C1430" s="6">
        <f>VLOOKUP(D1430,'Plateformes multimodales'!A:E,5,FALSE)</f>
        <v>76</v>
      </c>
      <c r="D1430" s="9" t="s">
        <v>390</v>
      </c>
      <c r="E1430" t="str">
        <f>VLOOKUP(D1430,'Plateformes multimodales'!A:B,2,FALSE)</f>
        <v>Hanseatic Global Terminals</v>
      </c>
      <c r="F1430" t="str">
        <f>VLOOKUP(H1430,'Plateformes multimodales'!A:I,9,FALSE)</f>
        <v>France</v>
      </c>
      <c r="G1430" s="6">
        <f>VLOOKUP(H1430,'Plateformes multimodales'!A:I,5,FALSE)</f>
        <v>67</v>
      </c>
      <c r="H1430" s="9" t="s">
        <v>298</v>
      </c>
      <c r="I1430" s="9" t="str">
        <f>VLOOKUP(H1430,'Plateformes multimodales'!A:B,2,FALSE)</f>
        <v>Naviland Cargo</v>
      </c>
      <c r="K1430" s="6" t="s">
        <v>17</v>
      </c>
      <c r="L1430" s="20">
        <v>0.60416666666666663</v>
      </c>
      <c r="M1430" s="6" t="s">
        <v>18</v>
      </c>
      <c r="N1430" s="20">
        <v>0.3125</v>
      </c>
      <c r="O1430" t="s">
        <v>223</v>
      </c>
      <c r="P1430" t="s">
        <v>495</v>
      </c>
      <c r="Q1430" t="s">
        <v>223</v>
      </c>
      <c r="R1430" t="s">
        <v>223</v>
      </c>
      <c r="S1430" t="s">
        <v>223</v>
      </c>
    </row>
    <row r="1431" spans="1:19" ht="14.45" customHeight="1" x14ac:dyDescent="0.25">
      <c r="A1431" t="s">
        <v>70</v>
      </c>
      <c r="B1431" t="str">
        <f>VLOOKUP(D1431,'Plateformes multimodales'!A:I,9,FALSE)</f>
        <v>France</v>
      </c>
      <c r="C1431" s="6">
        <f>VLOOKUP(D1431,'Plateformes multimodales'!A:E,5,FALSE)</f>
        <v>76</v>
      </c>
      <c r="D1431" s="9" t="s">
        <v>390</v>
      </c>
      <c r="E1431" t="str">
        <f>VLOOKUP(D1431,'Plateformes multimodales'!A:B,2,FALSE)</f>
        <v>Hanseatic Global Terminals</v>
      </c>
      <c r="F1431" t="str">
        <f>VLOOKUP(H1431,'Plateformes multimodales'!A:I,9,FALSE)</f>
        <v>France</v>
      </c>
      <c r="G1431" s="6">
        <f>VLOOKUP(H1431,'Plateformes multimodales'!A:I,5,FALSE)</f>
        <v>94</v>
      </c>
      <c r="H1431" s="9" t="s">
        <v>253</v>
      </c>
      <c r="I1431" s="9" t="str">
        <f>VLOOKUP(H1431,'Plateformes multimodales'!A:B,2,FALSE)</f>
        <v>Naviland Cargo</v>
      </c>
      <c r="K1431" s="6" t="s">
        <v>15</v>
      </c>
      <c r="L1431" s="20">
        <v>0.54166666666666663</v>
      </c>
      <c r="M1431" s="6" t="s">
        <v>16</v>
      </c>
      <c r="N1431" s="20">
        <v>0.25</v>
      </c>
      <c r="O1431" t="s">
        <v>223</v>
      </c>
      <c r="P1431" t="s">
        <v>495</v>
      </c>
      <c r="Q1431" t="s">
        <v>223</v>
      </c>
      <c r="R1431" t="s">
        <v>223</v>
      </c>
      <c r="S1431" t="s">
        <v>223</v>
      </c>
    </row>
    <row r="1432" spans="1:19" ht="14.45" customHeight="1" x14ac:dyDescent="0.25">
      <c r="A1432" t="s">
        <v>70</v>
      </c>
      <c r="B1432" t="str">
        <f>VLOOKUP(D1432,'Plateformes multimodales'!A:I,9,FALSE)</f>
        <v>France</v>
      </c>
      <c r="C1432" s="6">
        <f>VLOOKUP(D1432,'Plateformes multimodales'!A:E,5,FALSE)</f>
        <v>76</v>
      </c>
      <c r="D1432" s="9" t="s">
        <v>390</v>
      </c>
      <c r="E1432" t="str">
        <f>VLOOKUP(D1432,'Plateformes multimodales'!A:B,2,FALSE)</f>
        <v>Hanseatic Global Terminals</v>
      </c>
      <c r="F1432" t="str">
        <f>VLOOKUP(H1432,'Plateformes multimodales'!A:I,9,FALSE)</f>
        <v>France</v>
      </c>
      <c r="G1432" s="6">
        <f>VLOOKUP(H1432,'Plateformes multimodales'!A:I,5,FALSE)</f>
        <v>94</v>
      </c>
      <c r="H1432" s="9" t="s">
        <v>253</v>
      </c>
      <c r="I1432" s="9" t="str">
        <f>VLOOKUP(H1432,'Plateformes multimodales'!A:B,2,FALSE)</f>
        <v>Naviland Cargo</v>
      </c>
      <c r="K1432" s="6" t="s">
        <v>16</v>
      </c>
      <c r="L1432" s="20">
        <v>0.54166666666666663</v>
      </c>
      <c r="M1432" s="6" t="s">
        <v>19</v>
      </c>
      <c r="N1432" s="20">
        <v>0.25</v>
      </c>
      <c r="O1432" t="s">
        <v>223</v>
      </c>
      <c r="P1432" t="s">
        <v>495</v>
      </c>
      <c r="Q1432" t="s">
        <v>223</v>
      </c>
      <c r="R1432" t="s">
        <v>223</v>
      </c>
      <c r="S1432" t="s">
        <v>223</v>
      </c>
    </row>
    <row r="1433" spans="1:19" ht="14.45" customHeight="1" x14ac:dyDescent="0.25">
      <c r="A1433" t="s">
        <v>70</v>
      </c>
      <c r="B1433" t="str">
        <f>VLOOKUP(D1433,'Plateformes multimodales'!A:I,9,FALSE)</f>
        <v>France</v>
      </c>
      <c r="C1433" s="6">
        <f>VLOOKUP(D1433,'Plateformes multimodales'!A:E,5,FALSE)</f>
        <v>76</v>
      </c>
      <c r="D1433" s="9" t="s">
        <v>390</v>
      </c>
      <c r="E1433" t="str">
        <f>VLOOKUP(D1433,'Plateformes multimodales'!A:B,2,FALSE)</f>
        <v>Hanseatic Global Terminals</v>
      </c>
      <c r="F1433" t="str">
        <f>VLOOKUP(H1433,'Plateformes multimodales'!A:I,9,FALSE)</f>
        <v>France</v>
      </c>
      <c r="G1433" s="6">
        <f>VLOOKUP(H1433,'Plateformes multimodales'!A:I,5,FALSE)</f>
        <v>94</v>
      </c>
      <c r="H1433" s="9" t="s">
        <v>253</v>
      </c>
      <c r="I1433" s="9" t="str">
        <f>VLOOKUP(H1433,'Plateformes multimodales'!A:B,2,FALSE)</f>
        <v>Naviland Cargo</v>
      </c>
      <c r="K1433" s="6" t="s">
        <v>19</v>
      </c>
      <c r="L1433" s="20">
        <v>0.54166666666666663</v>
      </c>
      <c r="M1433" s="6" t="s">
        <v>18</v>
      </c>
      <c r="N1433" s="20">
        <v>0.25</v>
      </c>
      <c r="O1433" t="s">
        <v>223</v>
      </c>
      <c r="P1433" t="s">
        <v>495</v>
      </c>
      <c r="Q1433" t="s">
        <v>223</v>
      </c>
      <c r="R1433" t="s">
        <v>223</v>
      </c>
      <c r="S1433" t="s">
        <v>223</v>
      </c>
    </row>
    <row r="1434" spans="1:19" ht="14.45" customHeight="1" x14ac:dyDescent="0.25">
      <c r="A1434" t="s">
        <v>70</v>
      </c>
      <c r="B1434" t="str">
        <f>VLOOKUP(D1434,'Plateformes multimodales'!A:I,9,FALSE)</f>
        <v>France</v>
      </c>
      <c r="C1434" s="6">
        <f>VLOOKUP(D1434,'Plateformes multimodales'!A:E,5,FALSE)</f>
        <v>76</v>
      </c>
      <c r="D1434" s="9" t="s">
        <v>390</v>
      </c>
      <c r="E1434" t="str">
        <f>VLOOKUP(D1434,'Plateformes multimodales'!A:B,2,FALSE)</f>
        <v>Hanseatic Global Terminals</v>
      </c>
      <c r="F1434" t="str">
        <f>VLOOKUP(H1434,'Plateformes multimodales'!A:I,9,FALSE)</f>
        <v>France</v>
      </c>
      <c r="G1434" s="6">
        <f>VLOOKUP(H1434,'Plateformes multimodales'!A:I,5,FALSE)</f>
        <v>94</v>
      </c>
      <c r="H1434" s="9" t="s">
        <v>253</v>
      </c>
      <c r="I1434" s="9" t="str">
        <f>VLOOKUP(H1434,'Plateformes multimodales'!A:B,2,FALSE)</f>
        <v>Naviland Cargo</v>
      </c>
      <c r="K1434" s="6" t="s">
        <v>18</v>
      </c>
      <c r="L1434" s="20">
        <v>0.54166666666666663</v>
      </c>
      <c r="M1434" s="6" t="s">
        <v>17</v>
      </c>
      <c r="N1434" s="20">
        <v>0.25</v>
      </c>
      <c r="O1434" t="s">
        <v>223</v>
      </c>
      <c r="P1434" t="s">
        <v>495</v>
      </c>
      <c r="Q1434" t="s">
        <v>223</v>
      </c>
      <c r="R1434" t="s">
        <v>223</v>
      </c>
      <c r="S1434" t="s">
        <v>223</v>
      </c>
    </row>
    <row r="1435" spans="1:19" ht="14.45" customHeight="1" x14ac:dyDescent="0.25">
      <c r="A1435" t="s">
        <v>70</v>
      </c>
      <c r="B1435" t="str">
        <f>VLOOKUP(D1435,'Plateformes multimodales'!A:I,9,FALSE)</f>
        <v>France</v>
      </c>
      <c r="C1435" s="6">
        <f>VLOOKUP(D1435,'Plateformes multimodales'!A:E,5,FALSE)</f>
        <v>76</v>
      </c>
      <c r="D1435" s="9" t="s">
        <v>390</v>
      </c>
      <c r="E1435" t="str">
        <f>VLOOKUP(D1435,'Plateformes multimodales'!A:B,2,FALSE)</f>
        <v>Hanseatic Global Terminals</v>
      </c>
      <c r="F1435" t="str">
        <f>VLOOKUP(H1435,'Plateformes multimodales'!A:I,9,FALSE)</f>
        <v>France</v>
      </c>
      <c r="G1435" s="6">
        <f>VLOOKUP(H1435,'Plateformes multimodales'!A:I,5,FALSE)</f>
        <v>94</v>
      </c>
      <c r="H1435" s="9" t="s">
        <v>253</v>
      </c>
      <c r="I1435" s="9" t="str">
        <f>VLOOKUP(H1435,'Plateformes multimodales'!A:B,2,FALSE)</f>
        <v>Naviland Cargo</v>
      </c>
      <c r="K1435" s="6" t="s">
        <v>17</v>
      </c>
      <c r="L1435" s="20">
        <v>0.54166666666666663</v>
      </c>
      <c r="M1435" s="6" t="s">
        <v>19</v>
      </c>
      <c r="N1435" s="20">
        <v>0.25</v>
      </c>
      <c r="O1435" t="s">
        <v>223</v>
      </c>
      <c r="P1435" t="s">
        <v>495</v>
      </c>
      <c r="Q1435" t="s">
        <v>223</v>
      </c>
      <c r="R1435" t="s">
        <v>223</v>
      </c>
      <c r="S1435" t="s">
        <v>223</v>
      </c>
    </row>
    <row r="1436" spans="1:19" ht="14.45" customHeight="1" x14ac:dyDescent="0.25">
      <c r="A1436" t="s">
        <v>70</v>
      </c>
      <c r="B1436" t="str">
        <f>VLOOKUP(D1436,'Plateformes multimodales'!A:I,9,FALSE)</f>
        <v>France</v>
      </c>
      <c r="C1436" s="6">
        <f>VLOOKUP(D1436,'Plateformes multimodales'!A:E,5,FALSE)</f>
        <v>69</v>
      </c>
      <c r="D1436" s="9" t="s">
        <v>518</v>
      </c>
      <c r="E1436" t="str">
        <f>VLOOKUP(D1436,'Plateformes multimodales'!A:B,2,FALSE)</f>
        <v>CMA CGM</v>
      </c>
      <c r="F1436" t="str">
        <f>VLOOKUP(H1436,'Plateformes multimodales'!A:I,9,FALSE)</f>
        <v>Belgique</v>
      </c>
      <c r="G1436" s="6" t="str">
        <f>VLOOKUP(H1436,'Plateformes multimodales'!A:I,5,FALSE)</f>
        <v>NR</v>
      </c>
      <c r="H1436" s="9" t="s">
        <v>505</v>
      </c>
      <c r="I1436" s="9" t="str">
        <f>VLOOKUP(H1436,'Plateformes multimodales'!A:B,2,FALSE)</f>
        <v>Port of Antwerp</v>
      </c>
      <c r="K1436" s="6" t="s">
        <v>15</v>
      </c>
      <c r="L1436" s="6" t="s">
        <v>476</v>
      </c>
      <c r="M1436" s="6" t="s">
        <v>19</v>
      </c>
      <c r="N1436" s="6" t="s">
        <v>452</v>
      </c>
      <c r="O1436" t="s">
        <v>223</v>
      </c>
      <c r="P1436" t="s">
        <v>495</v>
      </c>
      <c r="Q1436" t="s">
        <v>223</v>
      </c>
      <c r="R1436" t="s">
        <v>223</v>
      </c>
      <c r="S1436" t="s">
        <v>223</v>
      </c>
    </row>
    <row r="1437" spans="1:19" ht="14.45" customHeight="1" x14ac:dyDescent="0.25">
      <c r="A1437" t="s">
        <v>70</v>
      </c>
      <c r="B1437" t="str">
        <f>VLOOKUP(D1437,'Plateformes multimodales'!A:I,9,FALSE)</f>
        <v>France</v>
      </c>
      <c r="C1437" s="6">
        <f>VLOOKUP(D1437,'Plateformes multimodales'!A:E,5,FALSE)</f>
        <v>69</v>
      </c>
      <c r="D1437" s="9" t="s">
        <v>518</v>
      </c>
      <c r="E1437" t="str">
        <f>VLOOKUP(D1437,'Plateformes multimodales'!A:B,2,FALSE)</f>
        <v>CMA CGM</v>
      </c>
      <c r="F1437" t="str">
        <f>VLOOKUP(H1437,'Plateformes multimodales'!A:I,9,FALSE)</f>
        <v>Belgique</v>
      </c>
      <c r="G1437" s="6" t="str">
        <f>VLOOKUP(H1437,'Plateformes multimodales'!A:I,5,FALSE)</f>
        <v>NR</v>
      </c>
      <c r="H1437" s="9" t="s">
        <v>505</v>
      </c>
      <c r="I1437" s="9" t="str">
        <f>VLOOKUP(H1437,'Plateformes multimodales'!A:B,2,FALSE)</f>
        <v>Port of Antwerp</v>
      </c>
      <c r="K1437" s="6" t="s">
        <v>16</v>
      </c>
      <c r="L1437" s="6" t="s">
        <v>476</v>
      </c>
      <c r="M1437" s="6" t="s">
        <v>18</v>
      </c>
      <c r="N1437" s="6" t="s">
        <v>452</v>
      </c>
      <c r="O1437" t="s">
        <v>223</v>
      </c>
      <c r="P1437" t="s">
        <v>495</v>
      </c>
      <c r="Q1437" t="s">
        <v>223</v>
      </c>
      <c r="R1437" t="s">
        <v>223</v>
      </c>
      <c r="S1437" t="s">
        <v>223</v>
      </c>
    </row>
    <row r="1438" spans="1:19" ht="14.45" customHeight="1" x14ac:dyDescent="0.25">
      <c r="A1438" t="s">
        <v>70</v>
      </c>
      <c r="B1438" t="str">
        <f>VLOOKUP(D1438,'Plateformes multimodales'!A:I,9,FALSE)</f>
        <v>France</v>
      </c>
      <c r="C1438" s="6">
        <f>VLOOKUP(D1438,'Plateformes multimodales'!A:E,5,FALSE)</f>
        <v>69</v>
      </c>
      <c r="D1438" s="9" t="s">
        <v>518</v>
      </c>
      <c r="E1438" t="str">
        <f>VLOOKUP(D1438,'Plateformes multimodales'!A:B,2,FALSE)</f>
        <v>CMA CGM</v>
      </c>
      <c r="F1438" t="str">
        <f>VLOOKUP(H1438,'Plateformes multimodales'!A:I,9,FALSE)</f>
        <v>Belgique</v>
      </c>
      <c r="G1438" s="6" t="str">
        <f>VLOOKUP(H1438,'Plateformes multimodales'!A:I,5,FALSE)</f>
        <v>NR</v>
      </c>
      <c r="H1438" s="9" t="s">
        <v>505</v>
      </c>
      <c r="I1438" s="9" t="str">
        <f>VLOOKUP(H1438,'Plateformes multimodales'!A:B,2,FALSE)</f>
        <v>Port of Antwerp</v>
      </c>
      <c r="K1438" s="6" t="s">
        <v>19</v>
      </c>
      <c r="L1438" s="6" t="s">
        <v>476</v>
      </c>
      <c r="M1438" s="6" t="s">
        <v>17</v>
      </c>
      <c r="N1438" s="6" t="s">
        <v>452</v>
      </c>
      <c r="O1438" t="s">
        <v>223</v>
      </c>
      <c r="P1438" t="s">
        <v>495</v>
      </c>
      <c r="Q1438" t="s">
        <v>223</v>
      </c>
      <c r="R1438" t="s">
        <v>223</v>
      </c>
      <c r="S1438" t="s">
        <v>223</v>
      </c>
    </row>
    <row r="1439" spans="1:19" ht="14.45" customHeight="1" x14ac:dyDescent="0.25">
      <c r="A1439" t="s">
        <v>70</v>
      </c>
      <c r="B1439" t="str">
        <f>VLOOKUP(D1439,'Plateformes multimodales'!A:I,9,FALSE)</f>
        <v>France</v>
      </c>
      <c r="C1439" s="6">
        <f>VLOOKUP(D1439,'Plateformes multimodales'!A:E,5,FALSE)</f>
        <v>69</v>
      </c>
      <c r="D1439" s="9" t="s">
        <v>518</v>
      </c>
      <c r="E1439" t="str">
        <f>VLOOKUP(D1439,'Plateformes multimodales'!A:B,2,FALSE)</f>
        <v>CMA CGM</v>
      </c>
      <c r="F1439" t="str">
        <f>VLOOKUP(H1439,'Plateformes multimodales'!A:I,9,FALSE)</f>
        <v>Belgique</v>
      </c>
      <c r="G1439" s="6" t="str">
        <f>VLOOKUP(H1439,'Plateformes multimodales'!A:I,5,FALSE)</f>
        <v>NR</v>
      </c>
      <c r="H1439" s="9" t="s">
        <v>505</v>
      </c>
      <c r="I1439" s="9" t="str">
        <f>VLOOKUP(H1439,'Plateformes multimodales'!A:B,2,FALSE)</f>
        <v>Port of Antwerp</v>
      </c>
      <c r="K1439" s="6" t="s">
        <v>18</v>
      </c>
      <c r="L1439" s="6" t="s">
        <v>476</v>
      </c>
      <c r="M1439" s="6" t="s">
        <v>19</v>
      </c>
      <c r="N1439" s="6" t="s">
        <v>456</v>
      </c>
      <c r="O1439" t="s">
        <v>223</v>
      </c>
      <c r="P1439" t="s">
        <v>495</v>
      </c>
      <c r="Q1439" t="s">
        <v>223</v>
      </c>
      <c r="R1439" t="s">
        <v>223</v>
      </c>
      <c r="S1439" t="s">
        <v>223</v>
      </c>
    </row>
    <row r="1440" spans="1:19" ht="14.45" customHeight="1" x14ac:dyDescent="0.25">
      <c r="A1440" t="s">
        <v>70</v>
      </c>
      <c r="B1440" t="str">
        <f>VLOOKUP(D1440,'Plateformes multimodales'!A:I,9,FALSE)</f>
        <v>France</v>
      </c>
      <c r="C1440" s="6">
        <f>VLOOKUP(D1440,'Plateformes multimodales'!A:E,5,FALSE)</f>
        <v>69</v>
      </c>
      <c r="D1440" s="9" t="s">
        <v>518</v>
      </c>
      <c r="E1440" t="str">
        <f>VLOOKUP(D1440,'Plateformes multimodales'!A:B,2,FALSE)</f>
        <v>CMA CGM</v>
      </c>
      <c r="F1440" t="str">
        <f>VLOOKUP(H1440,'Plateformes multimodales'!A:I,9,FALSE)</f>
        <v>Belgique</v>
      </c>
      <c r="G1440" s="6" t="str">
        <f>VLOOKUP(H1440,'Plateformes multimodales'!A:I,5,FALSE)</f>
        <v>NR</v>
      </c>
      <c r="H1440" s="9" t="s">
        <v>505</v>
      </c>
      <c r="I1440" s="9" t="str">
        <f>VLOOKUP(H1440,'Plateformes multimodales'!A:B,2,FALSE)</f>
        <v>Port of Antwerp</v>
      </c>
      <c r="K1440" s="6" t="s">
        <v>17</v>
      </c>
      <c r="L1440" s="6" t="s">
        <v>476</v>
      </c>
      <c r="M1440" s="6" t="s">
        <v>18</v>
      </c>
      <c r="N1440" s="6" t="s">
        <v>452</v>
      </c>
      <c r="O1440" t="s">
        <v>223</v>
      </c>
      <c r="P1440" t="s">
        <v>495</v>
      </c>
      <c r="Q1440" t="s">
        <v>223</v>
      </c>
      <c r="R1440" t="s">
        <v>223</v>
      </c>
      <c r="S1440" t="s">
        <v>223</v>
      </c>
    </row>
    <row r="1441" spans="1:19" ht="14.45" customHeight="1" x14ac:dyDescent="0.25">
      <c r="A1441" t="s">
        <v>70</v>
      </c>
      <c r="B1441" t="str">
        <f>VLOOKUP(D1441,'Plateformes multimodales'!A:I,9,FALSE)</f>
        <v>France</v>
      </c>
      <c r="C1441" s="6">
        <f>VLOOKUP(D1441,'Plateformes multimodales'!A:E,5,FALSE)</f>
        <v>69</v>
      </c>
      <c r="D1441" s="9" t="s">
        <v>518</v>
      </c>
      <c r="E1441" t="str">
        <f>VLOOKUP(D1441,'Plateformes multimodales'!A:B,2,FALSE)</f>
        <v>CMA CGM</v>
      </c>
      <c r="F1441" t="str">
        <f>VLOOKUP(H1441,'Plateformes multimodales'!A:I,9,FALSE)</f>
        <v>Belgique</v>
      </c>
      <c r="G1441" s="6" t="str">
        <f>VLOOKUP(H1441,'Plateformes multimodales'!A:I,5,FALSE)</f>
        <v>NR</v>
      </c>
      <c r="H1441" t="s">
        <v>500</v>
      </c>
      <c r="I1441" s="9" t="str">
        <f>VLOOKUP(H1441,'Plateformes multimodales'!A:B,2,FALSE)</f>
        <v>Port of Antwerp</v>
      </c>
      <c r="K1441" s="6" t="s">
        <v>15</v>
      </c>
      <c r="L1441" s="6" t="s">
        <v>476</v>
      </c>
      <c r="M1441" s="6" t="s">
        <v>19</v>
      </c>
      <c r="N1441" s="6" t="s">
        <v>452</v>
      </c>
      <c r="O1441" t="s">
        <v>223</v>
      </c>
      <c r="P1441" t="s">
        <v>495</v>
      </c>
      <c r="Q1441" t="s">
        <v>223</v>
      </c>
      <c r="R1441" t="s">
        <v>223</v>
      </c>
      <c r="S1441" t="s">
        <v>223</v>
      </c>
    </row>
    <row r="1442" spans="1:19" ht="14.45" customHeight="1" x14ac:dyDescent="0.25">
      <c r="A1442" t="s">
        <v>70</v>
      </c>
      <c r="B1442" t="str">
        <f>VLOOKUP(D1442,'Plateformes multimodales'!A:I,9,FALSE)</f>
        <v>France</v>
      </c>
      <c r="C1442" s="6">
        <f>VLOOKUP(D1442,'Plateformes multimodales'!A:E,5,FALSE)</f>
        <v>69</v>
      </c>
      <c r="D1442" s="9" t="s">
        <v>518</v>
      </c>
      <c r="E1442" t="str">
        <f>VLOOKUP(D1442,'Plateformes multimodales'!A:B,2,FALSE)</f>
        <v>CMA CGM</v>
      </c>
      <c r="F1442" t="str">
        <f>VLOOKUP(H1442,'Plateformes multimodales'!A:I,9,FALSE)</f>
        <v>Belgique</v>
      </c>
      <c r="G1442" s="6" t="str">
        <f>VLOOKUP(H1442,'Plateformes multimodales'!A:I,5,FALSE)</f>
        <v>NR</v>
      </c>
      <c r="H1442" t="s">
        <v>500</v>
      </c>
      <c r="I1442" s="9" t="str">
        <f>VLOOKUP(H1442,'Plateformes multimodales'!A:B,2,FALSE)</f>
        <v>Port of Antwerp</v>
      </c>
      <c r="K1442" s="6" t="s">
        <v>16</v>
      </c>
      <c r="L1442" s="6" t="s">
        <v>476</v>
      </c>
      <c r="M1442" s="6" t="s">
        <v>18</v>
      </c>
      <c r="N1442" s="6" t="s">
        <v>452</v>
      </c>
      <c r="O1442" t="s">
        <v>223</v>
      </c>
      <c r="P1442" t="s">
        <v>495</v>
      </c>
      <c r="Q1442" t="s">
        <v>223</v>
      </c>
      <c r="R1442" t="s">
        <v>223</v>
      </c>
      <c r="S1442" t="s">
        <v>223</v>
      </c>
    </row>
    <row r="1443" spans="1:19" ht="14.45" customHeight="1" x14ac:dyDescent="0.25">
      <c r="A1443" t="s">
        <v>70</v>
      </c>
      <c r="B1443" t="str">
        <f>VLOOKUP(D1443,'Plateformes multimodales'!A:I,9,FALSE)</f>
        <v>France</v>
      </c>
      <c r="C1443" s="6">
        <f>VLOOKUP(D1443,'Plateformes multimodales'!A:E,5,FALSE)</f>
        <v>69</v>
      </c>
      <c r="D1443" s="9" t="s">
        <v>518</v>
      </c>
      <c r="E1443" t="str">
        <f>VLOOKUP(D1443,'Plateformes multimodales'!A:B,2,FALSE)</f>
        <v>CMA CGM</v>
      </c>
      <c r="F1443" t="str">
        <f>VLOOKUP(H1443,'Plateformes multimodales'!A:I,9,FALSE)</f>
        <v>Belgique</v>
      </c>
      <c r="G1443" s="6" t="str">
        <f>VLOOKUP(H1443,'Plateformes multimodales'!A:I,5,FALSE)</f>
        <v>NR</v>
      </c>
      <c r="H1443" t="s">
        <v>500</v>
      </c>
      <c r="I1443" s="9" t="str">
        <f>VLOOKUP(H1443,'Plateformes multimodales'!A:B,2,FALSE)</f>
        <v>Port of Antwerp</v>
      </c>
      <c r="K1443" s="6" t="s">
        <v>19</v>
      </c>
      <c r="L1443" s="6" t="s">
        <v>476</v>
      </c>
      <c r="M1443" s="6" t="s">
        <v>17</v>
      </c>
      <c r="N1443" s="6" t="s">
        <v>452</v>
      </c>
      <c r="O1443" t="s">
        <v>223</v>
      </c>
      <c r="P1443" t="s">
        <v>495</v>
      </c>
      <c r="Q1443" t="s">
        <v>223</v>
      </c>
      <c r="R1443" t="s">
        <v>223</v>
      </c>
      <c r="S1443" t="s">
        <v>223</v>
      </c>
    </row>
    <row r="1444" spans="1:19" ht="14.45" customHeight="1" x14ac:dyDescent="0.25">
      <c r="A1444" t="s">
        <v>70</v>
      </c>
      <c r="B1444" t="str">
        <f>VLOOKUP(D1444,'Plateformes multimodales'!A:I,9,FALSE)</f>
        <v>France</v>
      </c>
      <c r="C1444" s="6">
        <f>VLOOKUP(D1444,'Plateformes multimodales'!A:E,5,FALSE)</f>
        <v>69</v>
      </c>
      <c r="D1444" s="9" t="s">
        <v>518</v>
      </c>
      <c r="E1444" t="str">
        <f>VLOOKUP(D1444,'Plateformes multimodales'!A:B,2,FALSE)</f>
        <v>CMA CGM</v>
      </c>
      <c r="F1444" t="str">
        <f>VLOOKUP(H1444,'Plateformes multimodales'!A:I,9,FALSE)</f>
        <v>Belgique</v>
      </c>
      <c r="G1444" s="6" t="str">
        <f>VLOOKUP(H1444,'Plateformes multimodales'!A:I,5,FALSE)</f>
        <v>NR</v>
      </c>
      <c r="H1444" t="s">
        <v>500</v>
      </c>
      <c r="I1444" s="9" t="str">
        <f>VLOOKUP(H1444,'Plateformes multimodales'!A:B,2,FALSE)</f>
        <v>Port of Antwerp</v>
      </c>
      <c r="K1444" s="6" t="s">
        <v>18</v>
      </c>
      <c r="L1444" s="6" t="s">
        <v>476</v>
      </c>
      <c r="M1444" s="6" t="s">
        <v>19</v>
      </c>
      <c r="N1444" s="6" t="s">
        <v>456</v>
      </c>
      <c r="O1444" t="s">
        <v>223</v>
      </c>
      <c r="P1444" t="s">
        <v>495</v>
      </c>
      <c r="Q1444" t="s">
        <v>223</v>
      </c>
      <c r="R1444" t="s">
        <v>223</v>
      </c>
      <c r="S1444" t="s">
        <v>223</v>
      </c>
    </row>
    <row r="1445" spans="1:19" ht="14.45" customHeight="1" x14ac:dyDescent="0.25">
      <c r="A1445" t="s">
        <v>70</v>
      </c>
      <c r="B1445" t="str">
        <f>VLOOKUP(D1445,'Plateformes multimodales'!A:I,9,FALSE)</f>
        <v>France</v>
      </c>
      <c r="C1445" s="6">
        <f>VLOOKUP(D1445,'Plateformes multimodales'!A:E,5,FALSE)</f>
        <v>69</v>
      </c>
      <c r="D1445" s="9" t="s">
        <v>518</v>
      </c>
      <c r="E1445" t="str">
        <f>VLOOKUP(D1445,'Plateformes multimodales'!A:B,2,FALSE)</f>
        <v>CMA CGM</v>
      </c>
      <c r="F1445" t="str">
        <f>VLOOKUP(H1445,'Plateformes multimodales'!A:I,9,FALSE)</f>
        <v>Belgique</v>
      </c>
      <c r="G1445" s="6" t="str">
        <f>VLOOKUP(H1445,'Plateformes multimodales'!A:I,5,FALSE)</f>
        <v>NR</v>
      </c>
      <c r="H1445" t="s">
        <v>500</v>
      </c>
      <c r="I1445" s="9" t="str">
        <f>VLOOKUP(H1445,'Plateformes multimodales'!A:B,2,FALSE)</f>
        <v>Port of Antwerp</v>
      </c>
      <c r="K1445" s="6" t="s">
        <v>17</v>
      </c>
      <c r="L1445" s="6" t="s">
        <v>476</v>
      </c>
      <c r="M1445" s="6" t="s">
        <v>18</v>
      </c>
      <c r="N1445" s="6" t="s">
        <v>452</v>
      </c>
      <c r="O1445" t="s">
        <v>223</v>
      </c>
      <c r="P1445" t="s">
        <v>495</v>
      </c>
      <c r="Q1445" t="s">
        <v>223</v>
      </c>
      <c r="R1445" t="s">
        <v>223</v>
      </c>
      <c r="S1445" t="s">
        <v>223</v>
      </c>
    </row>
    <row r="1446" spans="1:19" ht="14.45" customHeight="1" x14ac:dyDescent="0.25">
      <c r="A1446" t="s">
        <v>70</v>
      </c>
      <c r="B1446" t="str">
        <f>VLOOKUP(D1446,'Plateformes multimodales'!A:I,9,FALSE)</f>
        <v>France</v>
      </c>
      <c r="C1446" s="6">
        <f>VLOOKUP(D1446,'Plateformes multimodales'!A:E,5,FALSE)</f>
        <v>69</v>
      </c>
      <c r="D1446" s="9" t="s">
        <v>518</v>
      </c>
      <c r="E1446" t="str">
        <f>VLOOKUP(D1446,'Plateformes multimodales'!A:B,2,FALSE)</f>
        <v>CMA CGM</v>
      </c>
      <c r="F1446" t="str">
        <f>VLOOKUP(H1446,'Plateformes multimodales'!A:I,9,FALSE)</f>
        <v>Belgique</v>
      </c>
      <c r="G1446" s="6" t="str">
        <f>VLOOKUP(H1446,'Plateformes multimodales'!A:I,5,FALSE)</f>
        <v>NR</v>
      </c>
      <c r="H1446" t="s">
        <v>501</v>
      </c>
      <c r="I1446" s="9" t="str">
        <f>VLOOKUP(H1446,'Plateformes multimodales'!A:B,2,FALSE)</f>
        <v>Port of Antwerp</v>
      </c>
      <c r="K1446" s="6" t="s">
        <v>15</v>
      </c>
      <c r="L1446" s="6" t="s">
        <v>476</v>
      </c>
      <c r="M1446" s="6" t="s">
        <v>19</v>
      </c>
      <c r="N1446" s="6" t="s">
        <v>452</v>
      </c>
      <c r="O1446" t="s">
        <v>223</v>
      </c>
      <c r="P1446" t="s">
        <v>495</v>
      </c>
      <c r="Q1446" t="s">
        <v>223</v>
      </c>
      <c r="R1446" t="s">
        <v>223</v>
      </c>
      <c r="S1446" t="s">
        <v>223</v>
      </c>
    </row>
    <row r="1447" spans="1:19" ht="14.45" customHeight="1" x14ac:dyDescent="0.25">
      <c r="A1447" t="s">
        <v>70</v>
      </c>
      <c r="B1447" t="str">
        <f>VLOOKUP(D1447,'Plateformes multimodales'!A:I,9,FALSE)</f>
        <v>France</v>
      </c>
      <c r="C1447" s="6">
        <f>VLOOKUP(D1447,'Plateformes multimodales'!A:E,5,FALSE)</f>
        <v>69</v>
      </c>
      <c r="D1447" s="9" t="s">
        <v>518</v>
      </c>
      <c r="E1447" t="str">
        <f>VLOOKUP(D1447,'Plateformes multimodales'!A:B,2,FALSE)</f>
        <v>CMA CGM</v>
      </c>
      <c r="F1447" t="str">
        <f>VLOOKUP(H1447,'Plateformes multimodales'!A:I,9,FALSE)</f>
        <v>Belgique</v>
      </c>
      <c r="G1447" s="6" t="str">
        <f>VLOOKUP(H1447,'Plateformes multimodales'!A:I,5,FALSE)</f>
        <v>NR</v>
      </c>
      <c r="H1447" t="s">
        <v>501</v>
      </c>
      <c r="I1447" s="9" t="str">
        <f>VLOOKUP(H1447,'Plateformes multimodales'!A:B,2,FALSE)</f>
        <v>Port of Antwerp</v>
      </c>
      <c r="K1447" s="6" t="s">
        <v>16</v>
      </c>
      <c r="L1447" s="6" t="s">
        <v>476</v>
      </c>
      <c r="M1447" s="6" t="s">
        <v>18</v>
      </c>
      <c r="N1447" s="6" t="s">
        <v>452</v>
      </c>
      <c r="O1447" t="s">
        <v>223</v>
      </c>
      <c r="P1447" t="s">
        <v>495</v>
      </c>
      <c r="Q1447" t="s">
        <v>223</v>
      </c>
      <c r="R1447" t="s">
        <v>223</v>
      </c>
      <c r="S1447" t="s">
        <v>223</v>
      </c>
    </row>
    <row r="1448" spans="1:19" ht="14.45" customHeight="1" x14ac:dyDescent="0.25">
      <c r="A1448" t="s">
        <v>70</v>
      </c>
      <c r="B1448" t="str">
        <f>VLOOKUP(D1448,'Plateformes multimodales'!A:I,9,FALSE)</f>
        <v>France</v>
      </c>
      <c r="C1448" s="6">
        <f>VLOOKUP(D1448,'Plateformes multimodales'!A:E,5,FALSE)</f>
        <v>69</v>
      </c>
      <c r="D1448" s="9" t="s">
        <v>518</v>
      </c>
      <c r="E1448" t="str">
        <f>VLOOKUP(D1448,'Plateformes multimodales'!A:B,2,FALSE)</f>
        <v>CMA CGM</v>
      </c>
      <c r="F1448" t="str">
        <f>VLOOKUP(H1448,'Plateformes multimodales'!A:I,9,FALSE)</f>
        <v>Belgique</v>
      </c>
      <c r="G1448" s="6" t="str">
        <f>VLOOKUP(H1448,'Plateformes multimodales'!A:I,5,FALSE)</f>
        <v>NR</v>
      </c>
      <c r="H1448" t="s">
        <v>501</v>
      </c>
      <c r="I1448" s="9" t="str">
        <f>VLOOKUP(H1448,'Plateformes multimodales'!A:B,2,FALSE)</f>
        <v>Port of Antwerp</v>
      </c>
      <c r="K1448" s="6" t="s">
        <v>19</v>
      </c>
      <c r="L1448" s="6" t="s">
        <v>476</v>
      </c>
      <c r="M1448" s="6" t="s">
        <v>17</v>
      </c>
      <c r="N1448" s="6" t="s">
        <v>452</v>
      </c>
      <c r="O1448" t="s">
        <v>223</v>
      </c>
      <c r="P1448" t="s">
        <v>495</v>
      </c>
      <c r="Q1448" t="s">
        <v>223</v>
      </c>
      <c r="R1448" t="s">
        <v>223</v>
      </c>
      <c r="S1448" t="s">
        <v>223</v>
      </c>
    </row>
    <row r="1449" spans="1:19" ht="14.45" customHeight="1" x14ac:dyDescent="0.25">
      <c r="A1449" t="s">
        <v>70</v>
      </c>
      <c r="B1449" t="str">
        <f>VLOOKUP(D1449,'Plateformes multimodales'!A:I,9,FALSE)</f>
        <v>France</v>
      </c>
      <c r="C1449" s="6">
        <f>VLOOKUP(D1449,'Plateformes multimodales'!A:E,5,FALSE)</f>
        <v>69</v>
      </c>
      <c r="D1449" s="9" t="s">
        <v>518</v>
      </c>
      <c r="E1449" t="str">
        <f>VLOOKUP(D1449,'Plateformes multimodales'!A:B,2,FALSE)</f>
        <v>CMA CGM</v>
      </c>
      <c r="F1449" t="str">
        <f>VLOOKUP(H1449,'Plateformes multimodales'!A:I,9,FALSE)</f>
        <v>Belgique</v>
      </c>
      <c r="G1449" s="6" t="str">
        <f>VLOOKUP(H1449,'Plateformes multimodales'!A:I,5,FALSE)</f>
        <v>NR</v>
      </c>
      <c r="H1449" t="s">
        <v>501</v>
      </c>
      <c r="I1449" s="9" t="str">
        <f>VLOOKUP(H1449,'Plateformes multimodales'!A:B,2,FALSE)</f>
        <v>Port of Antwerp</v>
      </c>
      <c r="K1449" s="6" t="s">
        <v>18</v>
      </c>
      <c r="L1449" s="6" t="s">
        <v>476</v>
      </c>
      <c r="M1449" s="6" t="s">
        <v>19</v>
      </c>
      <c r="N1449" s="6" t="s">
        <v>456</v>
      </c>
      <c r="O1449" t="s">
        <v>223</v>
      </c>
      <c r="P1449" t="s">
        <v>495</v>
      </c>
      <c r="Q1449" t="s">
        <v>223</v>
      </c>
      <c r="R1449" t="s">
        <v>223</v>
      </c>
      <c r="S1449" t="s">
        <v>223</v>
      </c>
    </row>
    <row r="1450" spans="1:19" ht="14.45" customHeight="1" x14ac:dyDescent="0.25">
      <c r="A1450" t="s">
        <v>70</v>
      </c>
      <c r="B1450" t="str">
        <f>VLOOKUP(D1450,'Plateformes multimodales'!A:I,9,FALSE)</f>
        <v>France</v>
      </c>
      <c r="C1450" s="6">
        <f>VLOOKUP(D1450,'Plateformes multimodales'!A:E,5,FALSE)</f>
        <v>69</v>
      </c>
      <c r="D1450" s="9" t="s">
        <v>518</v>
      </c>
      <c r="E1450" t="str">
        <f>VLOOKUP(D1450,'Plateformes multimodales'!A:B,2,FALSE)</f>
        <v>CMA CGM</v>
      </c>
      <c r="F1450" t="str">
        <f>VLOOKUP(H1450,'Plateformes multimodales'!A:I,9,FALSE)</f>
        <v>Belgique</v>
      </c>
      <c r="G1450" s="6" t="str">
        <f>VLOOKUP(H1450,'Plateformes multimodales'!A:I,5,FALSE)</f>
        <v>NR</v>
      </c>
      <c r="H1450" t="s">
        <v>501</v>
      </c>
      <c r="I1450" s="9" t="str">
        <f>VLOOKUP(H1450,'Plateformes multimodales'!A:B,2,FALSE)</f>
        <v>Port of Antwerp</v>
      </c>
      <c r="K1450" s="6" t="s">
        <v>17</v>
      </c>
      <c r="L1450" s="6" t="s">
        <v>476</v>
      </c>
      <c r="M1450" s="6" t="s">
        <v>18</v>
      </c>
      <c r="N1450" s="6" t="s">
        <v>452</v>
      </c>
      <c r="O1450" t="s">
        <v>223</v>
      </c>
      <c r="P1450" t="s">
        <v>495</v>
      </c>
      <c r="Q1450" t="s">
        <v>223</v>
      </c>
      <c r="R1450" t="s">
        <v>223</v>
      </c>
      <c r="S1450" t="s">
        <v>223</v>
      </c>
    </row>
    <row r="1451" spans="1:19" ht="14.45" customHeight="1" x14ac:dyDescent="0.25">
      <c r="A1451" t="s">
        <v>70</v>
      </c>
      <c r="B1451" t="str">
        <f>VLOOKUP(D1451,'Plateformes multimodales'!A:I,9,FALSE)</f>
        <v>France</v>
      </c>
      <c r="C1451" s="6">
        <f>VLOOKUP(D1451,'Plateformes multimodales'!A:E,5,FALSE)</f>
        <v>69</v>
      </c>
      <c r="D1451" s="9" t="s">
        <v>518</v>
      </c>
      <c r="E1451" t="str">
        <f>VLOOKUP(D1451,'Plateformes multimodales'!A:B,2,FALSE)</f>
        <v>CMA CGM</v>
      </c>
      <c r="F1451" t="str">
        <f>VLOOKUP(H1451,'Plateformes multimodales'!A:I,9,FALSE)</f>
        <v>Belgique</v>
      </c>
      <c r="G1451" s="6" t="str">
        <f>VLOOKUP(H1451,'Plateformes multimodales'!A:I,5,FALSE)</f>
        <v>NR</v>
      </c>
      <c r="H1451" t="s">
        <v>502</v>
      </c>
      <c r="I1451" s="9" t="str">
        <f>VLOOKUP(H1451,'Plateformes multimodales'!A:B,2,FALSE)</f>
        <v>Port of Antwerp</v>
      </c>
      <c r="K1451" s="6" t="s">
        <v>15</v>
      </c>
      <c r="L1451" s="6" t="s">
        <v>476</v>
      </c>
      <c r="M1451" s="6" t="s">
        <v>19</v>
      </c>
      <c r="N1451" s="6" t="s">
        <v>452</v>
      </c>
      <c r="O1451" t="s">
        <v>223</v>
      </c>
      <c r="P1451" t="s">
        <v>495</v>
      </c>
      <c r="Q1451" t="s">
        <v>223</v>
      </c>
      <c r="R1451" t="s">
        <v>223</v>
      </c>
      <c r="S1451" t="s">
        <v>223</v>
      </c>
    </row>
    <row r="1452" spans="1:19" ht="14.45" customHeight="1" x14ac:dyDescent="0.25">
      <c r="A1452" t="s">
        <v>70</v>
      </c>
      <c r="B1452" t="str">
        <f>VLOOKUP(D1452,'Plateformes multimodales'!A:I,9,FALSE)</f>
        <v>France</v>
      </c>
      <c r="C1452" s="6">
        <f>VLOOKUP(D1452,'Plateformes multimodales'!A:E,5,FALSE)</f>
        <v>69</v>
      </c>
      <c r="D1452" s="9" t="s">
        <v>518</v>
      </c>
      <c r="E1452" t="str">
        <f>VLOOKUP(D1452,'Plateformes multimodales'!A:B,2,FALSE)</f>
        <v>CMA CGM</v>
      </c>
      <c r="F1452" t="str">
        <f>VLOOKUP(H1452,'Plateformes multimodales'!A:I,9,FALSE)</f>
        <v>Belgique</v>
      </c>
      <c r="G1452" s="6" t="str">
        <f>VLOOKUP(H1452,'Plateformes multimodales'!A:I,5,FALSE)</f>
        <v>NR</v>
      </c>
      <c r="H1452" t="s">
        <v>502</v>
      </c>
      <c r="I1452" s="9" t="str">
        <f>VLOOKUP(H1452,'Plateformes multimodales'!A:B,2,FALSE)</f>
        <v>Port of Antwerp</v>
      </c>
      <c r="K1452" s="6" t="s">
        <v>16</v>
      </c>
      <c r="L1452" s="6" t="s">
        <v>476</v>
      </c>
      <c r="M1452" s="6" t="s">
        <v>18</v>
      </c>
      <c r="N1452" s="6" t="s">
        <v>452</v>
      </c>
      <c r="O1452" t="s">
        <v>223</v>
      </c>
      <c r="P1452" t="s">
        <v>495</v>
      </c>
      <c r="Q1452" t="s">
        <v>223</v>
      </c>
      <c r="R1452" t="s">
        <v>223</v>
      </c>
      <c r="S1452" t="s">
        <v>223</v>
      </c>
    </row>
    <row r="1453" spans="1:19" ht="14.45" customHeight="1" x14ac:dyDescent="0.25">
      <c r="A1453" t="s">
        <v>70</v>
      </c>
      <c r="B1453" t="str">
        <f>VLOOKUP(D1453,'Plateformes multimodales'!A:I,9,FALSE)</f>
        <v>France</v>
      </c>
      <c r="C1453" s="6">
        <f>VLOOKUP(D1453,'Plateformes multimodales'!A:E,5,FALSE)</f>
        <v>69</v>
      </c>
      <c r="D1453" s="9" t="s">
        <v>518</v>
      </c>
      <c r="E1453" t="str">
        <f>VLOOKUP(D1453,'Plateformes multimodales'!A:B,2,FALSE)</f>
        <v>CMA CGM</v>
      </c>
      <c r="F1453" t="str">
        <f>VLOOKUP(H1453,'Plateformes multimodales'!A:I,9,FALSE)</f>
        <v>Belgique</v>
      </c>
      <c r="G1453" s="6" t="str">
        <f>VLOOKUP(H1453,'Plateformes multimodales'!A:I,5,FALSE)</f>
        <v>NR</v>
      </c>
      <c r="H1453" t="s">
        <v>502</v>
      </c>
      <c r="I1453" s="9" t="str">
        <f>VLOOKUP(H1453,'Plateformes multimodales'!A:B,2,FALSE)</f>
        <v>Port of Antwerp</v>
      </c>
      <c r="K1453" s="6" t="s">
        <v>19</v>
      </c>
      <c r="L1453" s="6" t="s">
        <v>476</v>
      </c>
      <c r="M1453" s="6" t="s">
        <v>17</v>
      </c>
      <c r="N1453" s="6" t="s">
        <v>452</v>
      </c>
      <c r="O1453" t="s">
        <v>223</v>
      </c>
      <c r="P1453" t="s">
        <v>495</v>
      </c>
      <c r="Q1453" t="s">
        <v>223</v>
      </c>
      <c r="R1453" t="s">
        <v>223</v>
      </c>
      <c r="S1453" t="s">
        <v>223</v>
      </c>
    </row>
    <row r="1454" spans="1:19" ht="14.45" customHeight="1" x14ac:dyDescent="0.25">
      <c r="A1454" t="s">
        <v>70</v>
      </c>
      <c r="B1454" t="str">
        <f>VLOOKUP(D1454,'Plateformes multimodales'!A:I,9,FALSE)</f>
        <v>France</v>
      </c>
      <c r="C1454" s="6">
        <f>VLOOKUP(D1454,'Plateformes multimodales'!A:E,5,FALSE)</f>
        <v>69</v>
      </c>
      <c r="D1454" s="9" t="s">
        <v>518</v>
      </c>
      <c r="E1454" t="str">
        <f>VLOOKUP(D1454,'Plateformes multimodales'!A:B,2,FALSE)</f>
        <v>CMA CGM</v>
      </c>
      <c r="F1454" t="str">
        <f>VLOOKUP(H1454,'Plateformes multimodales'!A:I,9,FALSE)</f>
        <v>Belgique</v>
      </c>
      <c r="G1454" s="6" t="str">
        <f>VLOOKUP(H1454,'Plateformes multimodales'!A:I,5,FALSE)</f>
        <v>NR</v>
      </c>
      <c r="H1454" t="s">
        <v>502</v>
      </c>
      <c r="I1454" s="9" t="str">
        <f>VLOOKUP(H1454,'Plateformes multimodales'!A:B,2,FALSE)</f>
        <v>Port of Antwerp</v>
      </c>
      <c r="K1454" s="6" t="s">
        <v>18</v>
      </c>
      <c r="L1454" s="6" t="s">
        <v>476</v>
      </c>
      <c r="M1454" s="6" t="s">
        <v>19</v>
      </c>
      <c r="N1454" s="6" t="s">
        <v>456</v>
      </c>
      <c r="O1454" t="s">
        <v>223</v>
      </c>
      <c r="P1454" t="s">
        <v>495</v>
      </c>
      <c r="Q1454" t="s">
        <v>223</v>
      </c>
      <c r="R1454" t="s">
        <v>223</v>
      </c>
      <c r="S1454" t="s">
        <v>223</v>
      </c>
    </row>
    <row r="1455" spans="1:19" ht="14.45" customHeight="1" x14ac:dyDescent="0.25">
      <c r="A1455" t="s">
        <v>70</v>
      </c>
      <c r="B1455" t="str">
        <f>VLOOKUP(D1455,'Plateformes multimodales'!A:I,9,FALSE)</f>
        <v>France</v>
      </c>
      <c r="C1455" s="6">
        <f>VLOOKUP(D1455,'Plateformes multimodales'!A:E,5,FALSE)</f>
        <v>69</v>
      </c>
      <c r="D1455" s="9" t="s">
        <v>518</v>
      </c>
      <c r="E1455" t="str">
        <f>VLOOKUP(D1455,'Plateformes multimodales'!A:B,2,FALSE)</f>
        <v>CMA CGM</v>
      </c>
      <c r="F1455" t="str">
        <f>VLOOKUP(H1455,'Plateformes multimodales'!A:I,9,FALSE)</f>
        <v>Belgique</v>
      </c>
      <c r="G1455" s="6" t="str">
        <f>VLOOKUP(H1455,'Plateformes multimodales'!A:I,5,FALSE)</f>
        <v>NR</v>
      </c>
      <c r="H1455" t="s">
        <v>502</v>
      </c>
      <c r="I1455" s="9" t="str">
        <f>VLOOKUP(H1455,'Plateformes multimodales'!A:B,2,FALSE)</f>
        <v>Port of Antwerp</v>
      </c>
      <c r="K1455" s="6" t="s">
        <v>17</v>
      </c>
      <c r="L1455" s="6" t="s">
        <v>476</v>
      </c>
      <c r="M1455" s="6" t="s">
        <v>18</v>
      </c>
      <c r="N1455" s="6" t="s">
        <v>452</v>
      </c>
      <c r="O1455" t="s">
        <v>223</v>
      </c>
      <c r="P1455" t="s">
        <v>495</v>
      </c>
      <c r="Q1455" t="s">
        <v>223</v>
      </c>
      <c r="R1455" t="s">
        <v>223</v>
      </c>
      <c r="S1455" t="s">
        <v>223</v>
      </c>
    </row>
    <row r="1456" spans="1:19" ht="14.45" customHeight="1" x14ac:dyDescent="0.25">
      <c r="A1456" t="s">
        <v>70</v>
      </c>
      <c r="B1456" t="str">
        <f>VLOOKUP(D1456,'Plateformes multimodales'!A:I,9,FALSE)</f>
        <v>France</v>
      </c>
      <c r="C1456" s="6">
        <f>VLOOKUP(D1456,'Plateformes multimodales'!A:E,5,FALSE)</f>
        <v>69</v>
      </c>
      <c r="D1456" s="9" t="s">
        <v>518</v>
      </c>
      <c r="E1456" t="str">
        <f>VLOOKUP(D1456,'Plateformes multimodales'!A:B,2,FALSE)</f>
        <v>CMA CGM</v>
      </c>
      <c r="F1456" t="str">
        <f>VLOOKUP(H1456,'Plateformes multimodales'!A:I,9,FALSE)</f>
        <v>Belgique</v>
      </c>
      <c r="G1456" s="6" t="str">
        <f>VLOOKUP(H1456,'Plateformes multimodales'!A:I,5,FALSE)</f>
        <v>NR</v>
      </c>
      <c r="H1456" t="s">
        <v>503</v>
      </c>
      <c r="I1456" s="9" t="str">
        <f>VLOOKUP(H1456,'Plateformes multimodales'!A:B,2,FALSE)</f>
        <v>Port of Antwerp</v>
      </c>
      <c r="K1456" s="6" t="s">
        <v>15</v>
      </c>
      <c r="L1456" s="6" t="s">
        <v>476</v>
      </c>
      <c r="M1456" s="6" t="s">
        <v>19</v>
      </c>
      <c r="N1456" s="6" t="s">
        <v>452</v>
      </c>
      <c r="O1456" t="s">
        <v>223</v>
      </c>
      <c r="P1456" t="s">
        <v>495</v>
      </c>
      <c r="Q1456" t="s">
        <v>223</v>
      </c>
      <c r="R1456" t="s">
        <v>223</v>
      </c>
      <c r="S1456" t="s">
        <v>223</v>
      </c>
    </row>
    <row r="1457" spans="1:19" ht="14.45" customHeight="1" x14ac:dyDescent="0.25">
      <c r="A1457" t="s">
        <v>70</v>
      </c>
      <c r="B1457" t="str">
        <f>VLOOKUP(D1457,'Plateformes multimodales'!A:I,9,FALSE)</f>
        <v>France</v>
      </c>
      <c r="C1457" s="6">
        <f>VLOOKUP(D1457,'Plateformes multimodales'!A:E,5,FALSE)</f>
        <v>69</v>
      </c>
      <c r="D1457" s="9" t="s">
        <v>518</v>
      </c>
      <c r="E1457" t="str">
        <f>VLOOKUP(D1457,'Plateformes multimodales'!A:B,2,FALSE)</f>
        <v>CMA CGM</v>
      </c>
      <c r="F1457" t="str">
        <f>VLOOKUP(H1457,'Plateformes multimodales'!A:I,9,FALSE)</f>
        <v>Belgique</v>
      </c>
      <c r="G1457" s="6" t="str">
        <f>VLOOKUP(H1457,'Plateformes multimodales'!A:I,5,FALSE)</f>
        <v>NR</v>
      </c>
      <c r="H1457" t="s">
        <v>503</v>
      </c>
      <c r="I1457" s="9" t="str">
        <f>VLOOKUP(H1457,'Plateformes multimodales'!A:B,2,FALSE)</f>
        <v>Port of Antwerp</v>
      </c>
      <c r="K1457" s="6" t="s">
        <v>16</v>
      </c>
      <c r="L1457" s="6" t="s">
        <v>476</v>
      </c>
      <c r="M1457" s="6" t="s">
        <v>18</v>
      </c>
      <c r="N1457" s="6" t="s">
        <v>452</v>
      </c>
      <c r="O1457" t="s">
        <v>223</v>
      </c>
      <c r="P1457" t="s">
        <v>495</v>
      </c>
      <c r="Q1457" t="s">
        <v>223</v>
      </c>
      <c r="R1457" t="s">
        <v>223</v>
      </c>
      <c r="S1457" t="s">
        <v>223</v>
      </c>
    </row>
    <row r="1458" spans="1:19" ht="14.45" customHeight="1" x14ac:dyDescent="0.25">
      <c r="A1458" t="s">
        <v>70</v>
      </c>
      <c r="B1458" t="str">
        <f>VLOOKUP(D1458,'Plateformes multimodales'!A:I,9,FALSE)</f>
        <v>France</v>
      </c>
      <c r="C1458" s="6">
        <f>VLOOKUP(D1458,'Plateformes multimodales'!A:E,5,FALSE)</f>
        <v>69</v>
      </c>
      <c r="D1458" s="9" t="s">
        <v>518</v>
      </c>
      <c r="E1458" t="str">
        <f>VLOOKUP(D1458,'Plateformes multimodales'!A:B,2,FALSE)</f>
        <v>CMA CGM</v>
      </c>
      <c r="F1458" t="str">
        <f>VLOOKUP(H1458,'Plateformes multimodales'!A:I,9,FALSE)</f>
        <v>Belgique</v>
      </c>
      <c r="G1458" s="6" t="str">
        <f>VLOOKUP(H1458,'Plateformes multimodales'!A:I,5,FALSE)</f>
        <v>NR</v>
      </c>
      <c r="H1458" t="s">
        <v>503</v>
      </c>
      <c r="I1458" s="9" t="str">
        <f>VLOOKUP(H1458,'Plateformes multimodales'!A:B,2,FALSE)</f>
        <v>Port of Antwerp</v>
      </c>
      <c r="K1458" s="6" t="s">
        <v>19</v>
      </c>
      <c r="L1458" s="6" t="s">
        <v>476</v>
      </c>
      <c r="M1458" s="6" t="s">
        <v>17</v>
      </c>
      <c r="N1458" s="6" t="s">
        <v>452</v>
      </c>
      <c r="O1458" t="s">
        <v>223</v>
      </c>
      <c r="P1458" t="s">
        <v>495</v>
      </c>
      <c r="Q1458" t="s">
        <v>223</v>
      </c>
      <c r="R1458" t="s">
        <v>223</v>
      </c>
      <c r="S1458" t="s">
        <v>223</v>
      </c>
    </row>
    <row r="1459" spans="1:19" ht="14.45" customHeight="1" x14ac:dyDescent="0.25">
      <c r="A1459" t="s">
        <v>70</v>
      </c>
      <c r="B1459" t="str">
        <f>VLOOKUP(D1459,'Plateformes multimodales'!A:I,9,FALSE)</f>
        <v>France</v>
      </c>
      <c r="C1459" s="6">
        <f>VLOOKUP(D1459,'Plateformes multimodales'!A:E,5,FALSE)</f>
        <v>69</v>
      </c>
      <c r="D1459" s="9" t="s">
        <v>518</v>
      </c>
      <c r="E1459" t="str">
        <f>VLOOKUP(D1459,'Plateformes multimodales'!A:B,2,FALSE)</f>
        <v>CMA CGM</v>
      </c>
      <c r="F1459" t="str">
        <f>VLOOKUP(H1459,'Plateformes multimodales'!A:I,9,FALSE)</f>
        <v>Belgique</v>
      </c>
      <c r="G1459" s="6" t="str">
        <f>VLOOKUP(H1459,'Plateformes multimodales'!A:I,5,FALSE)</f>
        <v>NR</v>
      </c>
      <c r="H1459" t="s">
        <v>503</v>
      </c>
      <c r="I1459" s="9" t="str">
        <f>VLOOKUP(H1459,'Plateformes multimodales'!A:B,2,FALSE)</f>
        <v>Port of Antwerp</v>
      </c>
      <c r="K1459" s="6" t="s">
        <v>18</v>
      </c>
      <c r="L1459" s="6" t="s">
        <v>476</v>
      </c>
      <c r="M1459" s="6" t="s">
        <v>19</v>
      </c>
      <c r="N1459" s="6" t="s">
        <v>456</v>
      </c>
      <c r="O1459" t="s">
        <v>223</v>
      </c>
      <c r="P1459" t="s">
        <v>495</v>
      </c>
      <c r="Q1459" t="s">
        <v>223</v>
      </c>
      <c r="R1459" t="s">
        <v>223</v>
      </c>
      <c r="S1459" t="s">
        <v>223</v>
      </c>
    </row>
    <row r="1460" spans="1:19" ht="14.45" customHeight="1" x14ac:dyDescent="0.25">
      <c r="A1460" t="s">
        <v>70</v>
      </c>
      <c r="B1460" t="str">
        <f>VLOOKUP(D1460,'Plateformes multimodales'!A:I,9,FALSE)</f>
        <v>France</v>
      </c>
      <c r="C1460" s="6">
        <f>VLOOKUP(D1460,'Plateformes multimodales'!A:E,5,FALSE)</f>
        <v>69</v>
      </c>
      <c r="D1460" s="9" t="s">
        <v>518</v>
      </c>
      <c r="E1460" t="str">
        <f>VLOOKUP(D1460,'Plateformes multimodales'!A:B,2,FALSE)</f>
        <v>CMA CGM</v>
      </c>
      <c r="F1460" t="str">
        <f>VLOOKUP(H1460,'Plateformes multimodales'!A:I,9,FALSE)</f>
        <v>Belgique</v>
      </c>
      <c r="G1460" s="6" t="str">
        <f>VLOOKUP(H1460,'Plateformes multimodales'!A:I,5,FALSE)</f>
        <v>NR</v>
      </c>
      <c r="H1460" t="s">
        <v>503</v>
      </c>
      <c r="I1460" s="9" t="str">
        <f>VLOOKUP(H1460,'Plateformes multimodales'!A:B,2,FALSE)</f>
        <v>Port of Antwerp</v>
      </c>
      <c r="K1460" s="6" t="s">
        <v>17</v>
      </c>
      <c r="L1460" s="6" t="s">
        <v>476</v>
      </c>
      <c r="M1460" s="6" t="s">
        <v>18</v>
      </c>
      <c r="N1460" s="6" t="s">
        <v>452</v>
      </c>
      <c r="O1460" t="s">
        <v>223</v>
      </c>
      <c r="P1460" t="s">
        <v>495</v>
      </c>
      <c r="Q1460" t="s">
        <v>223</v>
      </c>
      <c r="R1460" t="s">
        <v>223</v>
      </c>
      <c r="S1460" t="s">
        <v>223</v>
      </c>
    </row>
    <row r="1461" spans="1:19" ht="14.45" customHeight="1" x14ac:dyDescent="0.25">
      <c r="A1461" t="s">
        <v>70</v>
      </c>
      <c r="B1461" t="str">
        <f>VLOOKUP(D1461,'Plateformes multimodales'!A:I,9,FALSE)</f>
        <v>France</v>
      </c>
      <c r="C1461" s="6">
        <f>VLOOKUP(D1461,'Plateformes multimodales'!A:E,5,FALSE)</f>
        <v>69</v>
      </c>
      <c r="D1461" s="9" t="s">
        <v>518</v>
      </c>
      <c r="E1461" t="str">
        <f>VLOOKUP(D1461,'Plateformes multimodales'!A:B,2,FALSE)</f>
        <v>CMA CGM</v>
      </c>
      <c r="F1461" t="str">
        <f>VLOOKUP(H1461,'Plateformes multimodales'!A:I,9,FALSE)</f>
        <v>Belgique</v>
      </c>
      <c r="G1461" s="6" t="str">
        <f>VLOOKUP(H1461,'Plateformes multimodales'!A:I,5,FALSE)</f>
        <v>NR</v>
      </c>
      <c r="H1461" t="s">
        <v>504</v>
      </c>
      <c r="I1461" s="9" t="str">
        <f>VLOOKUP(H1461,'Plateformes multimodales'!A:B,2,FALSE)</f>
        <v>Port of Antwerp</v>
      </c>
      <c r="K1461" s="6" t="s">
        <v>15</v>
      </c>
      <c r="L1461" s="6" t="s">
        <v>476</v>
      </c>
      <c r="M1461" s="6" t="s">
        <v>19</v>
      </c>
      <c r="N1461" s="6" t="s">
        <v>452</v>
      </c>
      <c r="O1461" t="s">
        <v>223</v>
      </c>
      <c r="P1461" t="s">
        <v>495</v>
      </c>
      <c r="Q1461" t="s">
        <v>223</v>
      </c>
      <c r="R1461" t="s">
        <v>223</v>
      </c>
      <c r="S1461" t="s">
        <v>223</v>
      </c>
    </row>
    <row r="1462" spans="1:19" ht="14.45" customHeight="1" x14ac:dyDescent="0.25">
      <c r="A1462" t="s">
        <v>70</v>
      </c>
      <c r="B1462" t="str">
        <f>VLOOKUP(D1462,'Plateformes multimodales'!A:I,9,FALSE)</f>
        <v>France</v>
      </c>
      <c r="C1462" s="6">
        <f>VLOOKUP(D1462,'Plateformes multimodales'!A:E,5,FALSE)</f>
        <v>69</v>
      </c>
      <c r="D1462" s="9" t="s">
        <v>518</v>
      </c>
      <c r="E1462" t="str">
        <f>VLOOKUP(D1462,'Plateformes multimodales'!A:B,2,FALSE)</f>
        <v>CMA CGM</v>
      </c>
      <c r="F1462" t="str">
        <f>VLOOKUP(H1462,'Plateformes multimodales'!A:I,9,FALSE)</f>
        <v>Belgique</v>
      </c>
      <c r="G1462" s="6" t="str">
        <f>VLOOKUP(H1462,'Plateformes multimodales'!A:I,5,FALSE)</f>
        <v>NR</v>
      </c>
      <c r="H1462" t="s">
        <v>504</v>
      </c>
      <c r="I1462" s="9" t="str">
        <f>VLOOKUP(H1462,'Plateformes multimodales'!A:B,2,FALSE)</f>
        <v>Port of Antwerp</v>
      </c>
      <c r="K1462" s="6" t="s">
        <v>16</v>
      </c>
      <c r="L1462" s="6" t="s">
        <v>476</v>
      </c>
      <c r="M1462" s="6" t="s">
        <v>18</v>
      </c>
      <c r="N1462" s="6" t="s">
        <v>452</v>
      </c>
      <c r="O1462" t="s">
        <v>223</v>
      </c>
      <c r="P1462" t="s">
        <v>495</v>
      </c>
      <c r="Q1462" t="s">
        <v>223</v>
      </c>
      <c r="R1462" t="s">
        <v>223</v>
      </c>
      <c r="S1462" t="s">
        <v>223</v>
      </c>
    </row>
    <row r="1463" spans="1:19" ht="14.45" customHeight="1" x14ac:dyDescent="0.25">
      <c r="A1463" t="s">
        <v>70</v>
      </c>
      <c r="B1463" t="str">
        <f>VLOOKUP(D1463,'Plateformes multimodales'!A:I,9,FALSE)</f>
        <v>France</v>
      </c>
      <c r="C1463" s="6">
        <f>VLOOKUP(D1463,'Plateformes multimodales'!A:E,5,FALSE)</f>
        <v>69</v>
      </c>
      <c r="D1463" s="9" t="s">
        <v>518</v>
      </c>
      <c r="E1463" t="str">
        <f>VLOOKUP(D1463,'Plateformes multimodales'!A:B,2,FALSE)</f>
        <v>CMA CGM</v>
      </c>
      <c r="F1463" t="str">
        <f>VLOOKUP(H1463,'Plateformes multimodales'!A:I,9,FALSE)</f>
        <v>Belgique</v>
      </c>
      <c r="G1463" s="6" t="str">
        <f>VLOOKUP(H1463,'Plateformes multimodales'!A:I,5,FALSE)</f>
        <v>NR</v>
      </c>
      <c r="H1463" t="s">
        <v>504</v>
      </c>
      <c r="I1463" s="9" t="str">
        <f>VLOOKUP(H1463,'Plateformes multimodales'!A:B,2,FALSE)</f>
        <v>Port of Antwerp</v>
      </c>
      <c r="K1463" s="6" t="s">
        <v>19</v>
      </c>
      <c r="L1463" s="6" t="s">
        <v>476</v>
      </c>
      <c r="M1463" s="6" t="s">
        <v>17</v>
      </c>
      <c r="N1463" s="6" t="s">
        <v>452</v>
      </c>
      <c r="O1463" t="s">
        <v>223</v>
      </c>
      <c r="P1463" t="s">
        <v>495</v>
      </c>
      <c r="Q1463" t="s">
        <v>223</v>
      </c>
      <c r="R1463" t="s">
        <v>223</v>
      </c>
      <c r="S1463" t="s">
        <v>223</v>
      </c>
    </row>
    <row r="1464" spans="1:19" ht="14.45" customHeight="1" x14ac:dyDescent="0.25">
      <c r="A1464" t="s">
        <v>70</v>
      </c>
      <c r="B1464" t="str">
        <f>VLOOKUP(D1464,'Plateformes multimodales'!A:I,9,FALSE)</f>
        <v>France</v>
      </c>
      <c r="C1464" s="6">
        <f>VLOOKUP(D1464,'Plateformes multimodales'!A:E,5,FALSE)</f>
        <v>69</v>
      </c>
      <c r="D1464" s="9" t="s">
        <v>518</v>
      </c>
      <c r="E1464" t="str">
        <f>VLOOKUP(D1464,'Plateformes multimodales'!A:B,2,FALSE)</f>
        <v>CMA CGM</v>
      </c>
      <c r="F1464" t="str">
        <f>VLOOKUP(H1464,'Plateformes multimodales'!A:I,9,FALSE)</f>
        <v>Belgique</v>
      </c>
      <c r="G1464" s="6" t="str">
        <f>VLOOKUP(H1464,'Plateformes multimodales'!A:I,5,FALSE)</f>
        <v>NR</v>
      </c>
      <c r="H1464" t="s">
        <v>504</v>
      </c>
      <c r="I1464" s="9" t="str">
        <f>VLOOKUP(H1464,'Plateformes multimodales'!A:B,2,FALSE)</f>
        <v>Port of Antwerp</v>
      </c>
      <c r="K1464" s="6" t="s">
        <v>18</v>
      </c>
      <c r="L1464" s="6" t="s">
        <v>476</v>
      </c>
      <c r="M1464" s="6" t="s">
        <v>19</v>
      </c>
      <c r="N1464" s="6" t="s">
        <v>456</v>
      </c>
      <c r="O1464" t="s">
        <v>223</v>
      </c>
      <c r="P1464" t="s">
        <v>495</v>
      </c>
      <c r="Q1464" t="s">
        <v>223</v>
      </c>
      <c r="R1464" t="s">
        <v>223</v>
      </c>
      <c r="S1464" t="s">
        <v>223</v>
      </c>
    </row>
    <row r="1465" spans="1:19" ht="14.45" customHeight="1" x14ac:dyDescent="0.25">
      <c r="A1465" t="s">
        <v>70</v>
      </c>
      <c r="B1465" t="str">
        <f>VLOOKUP(D1465,'Plateformes multimodales'!A:I,9,FALSE)</f>
        <v>France</v>
      </c>
      <c r="C1465" s="6">
        <f>VLOOKUP(D1465,'Plateformes multimodales'!A:E,5,FALSE)</f>
        <v>69</v>
      </c>
      <c r="D1465" s="9" t="s">
        <v>518</v>
      </c>
      <c r="E1465" t="str">
        <f>VLOOKUP(D1465,'Plateformes multimodales'!A:B,2,FALSE)</f>
        <v>CMA CGM</v>
      </c>
      <c r="F1465" t="str">
        <f>VLOOKUP(H1465,'Plateformes multimodales'!A:I,9,FALSE)</f>
        <v>Belgique</v>
      </c>
      <c r="G1465" s="6" t="str">
        <f>VLOOKUP(H1465,'Plateformes multimodales'!A:I,5,FALSE)</f>
        <v>NR</v>
      </c>
      <c r="H1465" t="s">
        <v>504</v>
      </c>
      <c r="I1465" s="9" t="str">
        <f>VLOOKUP(H1465,'Plateformes multimodales'!A:B,2,FALSE)</f>
        <v>Port of Antwerp</v>
      </c>
      <c r="K1465" s="6" t="s">
        <v>17</v>
      </c>
      <c r="L1465" s="6" t="s">
        <v>476</v>
      </c>
      <c r="M1465" s="6" t="s">
        <v>18</v>
      </c>
      <c r="N1465" s="6" t="s">
        <v>452</v>
      </c>
      <c r="O1465" t="s">
        <v>223</v>
      </c>
      <c r="P1465" t="s">
        <v>495</v>
      </c>
      <c r="Q1465" t="s">
        <v>223</v>
      </c>
      <c r="R1465" t="s">
        <v>223</v>
      </c>
      <c r="S1465" t="s">
        <v>223</v>
      </c>
    </row>
    <row r="1466" spans="1:19" ht="14.45" customHeight="1" x14ac:dyDescent="0.25">
      <c r="A1466" t="s">
        <v>70</v>
      </c>
      <c r="B1466" t="str">
        <f>VLOOKUP(D1466,'Plateformes multimodales'!A:I,9,FALSE)</f>
        <v>France</v>
      </c>
      <c r="C1466" s="6">
        <f>VLOOKUP(D1466,'Plateformes multimodales'!A:E,5,FALSE)</f>
        <v>69</v>
      </c>
      <c r="D1466" s="9" t="s">
        <v>518</v>
      </c>
      <c r="E1466" t="str">
        <f>VLOOKUP(D1466,'Plateformes multimodales'!A:B,2,FALSE)</f>
        <v>CMA CGM</v>
      </c>
      <c r="F1466" t="str">
        <f>VLOOKUP(H1466,'Plateformes multimodales'!A:I,9,FALSE)</f>
        <v>France</v>
      </c>
      <c r="G1466" s="6">
        <f>VLOOKUP(H1466,'Plateformes multimodales'!A:I,5,FALSE)</f>
        <v>13</v>
      </c>
      <c r="H1466" t="s">
        <v>325</v>
      </c>
      <c r="I1466" s="9" t="str">
        <f>VLOOKUP(H1466,'Plateformes multimodales'!A:B,2,FALSE)</f>
        <v>EUROFOS</v>
      </c>
      <c r="K1466" s="6" t="s">
        <v>15</v>
      </c>
      <c r="L1466" s="6" t="s">
        <v>490</v>
      </c>
      <c r="M1466" s="6" t="s">
        <v>16</v>
      </c>
      <c r="N1466" s="6" t="s">
        <v>474</v>
      </c>
      <c r="O1466" t="s">
        <v>223</v>
      </c>
      <c r="P1466" t="s">
        <v>495</v>
      </c>
      <c r="Q1466" t="s">
        <v>223</v>
      </c>
      <c r="R1466" t="s">
        <v>223</v>
      </c>
      <c r="S1466" t="s">
        <v>223</v>
      </c>
    </row>
    <row r="1467" spans="1:19" ht="14.45" customHeight="1" x14ac:dyDescent="0.25">
      <c r="A1467" t="s">
        <v>70</v>
      </c>
      <c r="B1467" t="str">
        <f>VLOOKUP(D1467,'Plateformes multimodales'!A:I,9,FALSE)</f>
        <v>France</v>
      </c>
      <c r="C1467" s="6">
        <f>VLOOKUP(D1467,'Plateformes multimodales'!A:E,5,FALSE)</f>
        <v>69</v>
      </c>
      <c r="D1467" s="9" t="s">
        <v>518</v>
      </c>
      <c r="E1467" t="str">
        <f>VLOOKUP(D1467,'Plateformes multimodales'!A:B,2,FALSE)</f>
        <v>CMA CGM</v>
      </c>
      <c r="F1467" t="str">
        <f>VLOOKUP(H1467,'Plateformes multimodales'!A:I,9,FALSE)</f>
        <v>France</v>
      </c>
      <c r="G1467" s="6">
        <f>VLOOKUP(H1467,'Plateformes multimodales'!A:I,5,FALSE)</f>
        <v>13</v>
      </c>
      <c r="H1467" t="s">
        <v>325</v>
      </c>
      <c r="I1467" s="9" t="str">
        <f>VLOOKUP(H1467,'Plateformes multimodales'!A:B,2,FALSE)</f>
        <v>EUROFOS</v>
      </c>
      <c r="K1467" s="6" t="s">
        <v>15</v>
      </c>
      <c r="L1467" s="6" t="s">
        <v>491</v>
      </c>
      <c r="M1467" s="6" t="s">
        <v>16</v>
      </c>
      <c r="N1467" s="6" t="s">
        <v>471</v>
      </c>
      <c r="O1467" t="s">
        <v>223</v>
      </c>
      <c r="P1467" t="s">
        <v>495</v>
      </c>
      <c r="Q1467" t="s">
        <v>223</v>
      </c>
      <c r="R1467" t="s">
        <v>223</v>
      </c>
      <c r="S1467" t="s">
        <v>223</v>
      </c>
    </row>
    <row r="1468" spans="1:19" ht="14.45" customHeight="1" x14ac:dyDescent="0.25">
      <c r="A1468" t="s">
        <v>70</v>
      </c>
      <c r="B1468" t="str">
        <f>VLOOKUP(D1468,'Plateformes multimodales'!A:I,9,FALSE)</f>
        <v>France</v>
      </c>
      <c r="C1468" s="6">
        <f>VLOOKUP(D1468,'Plateformes multimodales'!A:E,5,FALSE)</f>
        <v>69</v>
      </c>
      <c r="D1468" s="9" t="s">
        <v>518</v>
      </c>
      <c r="E1468" t="str">
        <f>VLOOKUP(D1468,'Plateformes multimodales'!A:B,2,FALSE)</f>
        <v>CMA CGM</v>
      </c>
      <c r="F1468" t="str">
        <f>VLOOKUP(H1468,'Plateformes multimodales'!A:I,9,FALSE)</f>
        <v>France</v>
      </c>
      <c r="G1468" s="6">
        <f>VLOOKUP(H1468,'Plateformes multimodales'!A:I,5,FALSE)</f>
        <v>13</v>
      </c>
      <c r="H1468" t="s">
        <v>325</v>
      </c>
      <c r="I1468" s="9" t="str">
        <f>VLOOKUP(H1468,'Plateformes multimodales'!A:B,2,FALSE)</f>
        <v>EUROFOS</v>
      </c>
      <c r="K1468" s="6" t="s">
        <v>16</v>
      </c>
      <c r="L1468" s="6" t="s">
        <v>490</v>
      </c>
      <c r="M1468" s="6" t="s">
        <v>19</v>
      </c>
      <c r="N1468" s="6" t="s">
        <v>474</v>
      </c>
      <c r="O1468" t="s">
        <v>223</v>
      </c>
      <c r="P1468" t="s">
        <v>495</v>
      </c>
      <c r="Q1468" t="s">
        <v>223</v>
      </c>
      <c r="R1468" t="s">
        <v>223</v>
      </c>
      <c r="S1468" t="s">
        <v>223</v>
      </c>
    </row>
    <row r="1469" spans="1:19" ht="14.45" customHeight="1" x14ac:dyDescent="0.25">
      <c r="A1469" t="s">
        <v>70</v>
      </c>
      <c r="B1469" t="str">
        <f>VLOOKUP(D1469,'Plateformes multimodales'!A:I,9,FALSE)</f>
        <v>France</v>
      </c>
      <c r="C1469" s="6">
        <f>VLOOKUP(D1469,'Plateformes multimodales'!A:E,5,FALSE)</f>
        <v>69</v>
      </c>
      <c r="D1469" s="9" t="s">
        <v>518</v>
      </c>
      <c r="E1469" t="str">
        <f>VLOOKUP(D1469,'Plateformes multimodales'!A:B,2,FALSE)</f>
        <v>CMA CGM</v>
      </c>
      <c r="F1469" t="str">
        <f>VLOOKUP(H1469,'Plateformes multimodales'!A:I,9,FALSE)</f>
        <v>France</v>
      </c>
      <c r="G1469" s="6">
        <f>VLOOKUP(H1469,'Plateformes multimodales'!A:I,5,FALSE)</f>
        <v>13</v>
      </c>
      <c r="H1469" t="s">
        <v>325</v>
      </c>
      <c r="I1469" s="9" t="str">
        <f>VLOOKUP(H1469,'Plateformes multimodales'!A:B,2,FALSE)</f>
        <v>EUROFOS</v>
      </c>
      <c r="K1469" s="6" t="s">
        <v>16</v>
      </c>
      <c r="L1469" s="6" t="s">
        <v>491</v>
      </c>
      <c r="M1469" s="6" t="s">
        <v>19</v>
      </c>
      <c r="N1469" s="6" t="s">
        <v>471</v>
      </c>
      <c r="O1469" t="s">
        <v>223</v>
      </c>
      <c r="P1469" t="s">
        <v>495</v>
      </c>
      <c r="Q1469" t="s">
        <v>223</v>
      </c>
      <c r="R1469" t="s">
        <v>223</v>
      </c>
      <c r="S1469" t="s">
        <v>223</v>
      </c>
    </row>
    <row r="1470" spans="1:19" ht="14.45" customHeight="1" x14ac:dyDescent="0.25">
      <c r="A1470" t="s">
        <v>70</v>
      </c>
      <c r="B1470" t="str">
        <f>VLOOKUP(D1470,'Plateformes multimodales'!A:I,9,FALSE)</f>
        <v>France</v>
      </c>
      <c r="C1470" s="6">
        <f>VLOOKUP(D1470,'Plateformes multimodales'!A:E,5,FALSE)</f>
        <v>69</v>
      </c>
      <c r="D1470" s="9" t="s">
        <v>518</v>
      </c>
      <c r="E1470" t="str">
        <f>VLOOKUP(D1470,'Plateformes multimodales'!A:B,2,FALSE)</f>
        <v>CMA CGM</v>
      </c>
      <c r="F1470" t="str">
        <f>VLOOKUP(H1470,'Plateformes multimodales'!A:I,9,FALSE)</f>
        <v>France</v>
      </c>
      <c r="G1470" s="6">
        <f>VLOOKUP(H1470,'Plateformes multimodales'!A:I,5,FALSE)</f>
        <v>13</v>
      </c>
      <c r="H1470" t="s">
        <v>325</v>
      </c>
      <c r="I1470" s="9" t="str">
        <f>VLOOKUP(H1470,'Plateformes multimodales'!A:B,2,FALSE)</f>
        <v>EUROFOS</v>
      </c>
      <c r="K1470" s="6" t="s">
        <v>19</v>
      </c>
      <c r="L1470" s="6" t="s">
        <v>490</v>
      </c>
      <c r="M1470" s="6" t="s">
        <v>18</v>
      </c>
      <c r="N1470" s="6" t="s">
        <v>474</v>
      </c>
      <c r="O1470" t="s">
        <v>223</v>
      </c>
      <c r="P1470" t="s">
        <v>495</v>
      </c>
      <c r="Q1470" t="s">
        <v>223</v>
      </c>
      <c r="R1470" t="s">
        <v>223</v>
      </c>
      <c r="S1470" t="s">
        <v>223</v>
      </c>
    </row>
    <row r="1471" spans="1:19" ht="14.45" customHeight="1" x14ac:dyDescent="0.25">
      <c r="A1471" t="s">
        <v>70</v>
      </c>
      <c r="B1471" t="str">
        <f>VLOOKUP(D1471,'Plateformes multimodales'!A:I,9,FALSE)</f>
        <v>France</v>
      </c>
      <c r="C1471" s="6">
        <f>VLOOKUP(D1471,'Plateformes multimodales'!A:E,5,FALSE)</f>
        <v>69</v>
      </c>
      <c r="D1471" s="9" t="s">
        <v>518</v>
      </c>
      <c r="E1471" t="str">
        <f>VLOOKUP(D1471,'Plateformes multimodales'!A:B,2,FALSE)</f>
        <v>CMA CGM</v>
      </c>
      <c r="F1471" t="str">
        <f>VLOOKUP(H1471,'Plateformes multimodales'!A:I,9,FALSE)</f>
        <v>France</v>
      </c>
      <c r="G1471" s="6">
        <f>VLOOKUP(H1471,'Plateformes multimodales'!A:I,5,FALSE)</f>
        <v>13</v>
      </c>
      <c r="H1471" t="s">
        <v>325</v>
      </c>
      <c r="I1471" s="9" t="str">
        <f>VLOOKUP(H1471,'Plateformes multimodales'!A:B,2,FALSE)</f>
        <v>EUROFOS</v>
      </c>
      <c r="K1471" s="6" t="s">
        <v>19</v>
      </c>
      <c r="L1471" s="6" t="s">
        <v>491</v>
      </c>
      <c r="M1471" s="6" t="s">
        <v>18</v>
      </c>
      <c r="N1471" s="6" t="s">
        <v>471</v>
      </c>
      <c r="O1471" t="s">
        <v>223</v>
      </c>
      <c r="P1471" t="s">
        <v>495</v>
      </c>
      <c r="Q1471" t="s">
        <v>223</v>
      </c>
      <c r="R1471" t="s">
        <v>223</v>
      </c>
      <c r="S1471" t="s">
        <v>223</v>
      </c>
    </row>
    <row r="1472" spans="1:19" ht="14.45" customHeight="1" x14ac:dyDescent="0.25">
      <c r="A1472" t="s">
        <v>70</v>
      </c>
      <c r="B1472" t="str">
        <f>VLOOKUP(D1472,'Plateformes multimodales'!A:I,9,FALSE)</f>
        <v>France</v>
      </c>
      <c r="C1472" s="6">
        <f>VLOOKUP(D1472,'Plateformes multimodales'!A:E,5,FALSE)</f>
        <v>69</v>
      </c>
      <c r="D1472" s="9" t="s">
        <v>518</v>
      </c>
      <c r="E1472" t="str">
        <f>VLOOKUP(D1472,'Plateformes multimodales'!A:B,2,FALSE)</f>
        <v>CMA CGM</v>
      </c>
      <c r="F1472" t="str">
        <f>VLOOKUP(H1472,'Plateformes multimodales'!A:I,9,FALSE)</f>
        <v>France</v>
      </c>
      <c r="G1472" s="6">
        <f>VLOOKUP(H1472,'Plateformes multimodales'!A:I,5,FALSE)</f>
        <v>13</v>
      </c>
      <c r="H1472" t="s">
        <v>325</v>
      </c>
      <c r="I1472" s="9" t="str">
        <f>VLOOKUP(H1472,'Plateformes multimodales'!A:B,2,FALSE)</f>
        <v>EUROFOS</v>
      </c>
      <c r="K1472" s="6" t="s">
        <v>18</v>
      </c>
      <c r="L1472" s="6" t="s">
        <v>490</v>
      </c>
      <c r="M1472" s="6" t="s">
        <v>17</v>
      </c>
      <c r="N1472" s="6" t="s">
        <v>474</v>
      </c>
      <c r="O1472" t="s">
        <v>223</v>
      </c>
      <c r="P1472" t="s">
        <v>495</v>
      </c>
      <c r="Q1472" t="s">
        <v>223</v>
      </c>
      <c r="R1472" t="s">
        <v>223</v>
      </c>
      <c r="S1472" t="s">
        <v>223</v>
      </c>
    </row>
    <row r="1473" spans="1:19" ht="14.45" customHeight="1" x14ac:dyDescent="0.25">
      <c r="A1473" t="s">
        <v>70</v>
      </c>
      <c r="B1473" t="str">
        <f>VLOOKUP(D1473,'Plateformes multimodales'!A:I,9,FALSE)</f>
        <v>France</v>
      </c>
      <c r="C1473" s="6">
        <f>VLOOKUP(D1473,'Plateformes multimodales'!A:E,5,FALSE)</f>
        <v>69</v>
      </c>
      <c r="D1473" s="9" t="s">
        <v>518</v>
      </c>
      <c r="E1473" t="str">
        <f>VLOOKUP(D1473,'Plateformes multimodales'!A:B,2,FALSE)</f>
        <v>CMA CGM</v>
      </c>
      <c r="F1473" t="str">
        <f>VLOOKUP(H1473,'Plateformes multimodales'!A:I,9,FALSE)</f>
        <v>France</v>
      </c>
      <c r="G1473" s="6">
        <f>VLOOKUP(H1473,'Plateformes multimodales'!A:I,5,FALSE)</f>
        <v>13</v>
      </c>
      <c r="H1473" t="s">
        <v>325</v>
      </c>
      <c r="I1473" s="9" t="str">
        <f>VLOOKUP(H1473,'Plateformes multimodales'!A:B,2,FALSE)</f>
        <v>EUROFOS</v>
      </c>
      <c r="K1473" s="6" t="s">
        <v>18</v>
      </c>
      <c r="L1473" s="6" t="s">
        <v>491</v>
      </c>
      <c r="M1473" s="6" t="s">
        <v>17</v>
      </c>
      <c r="N1473" s="6" t="s">
        <v>471</v>
      </c>
      <c r="O1473" t="s">
        <v>223</v>
      </c>
      <c r="P1473" t="s">
        <v>495</v>
      </c>
      <c r="Q1473" t="s">
        <v>223</v>
      </c>
      <c r="R1473" t="s">
        <v>223</v>
      </c>
      <c r="S1473" t="s">
        <v>223</v>
      </c>
    </row>
    <row r="1474" spans="1:19" ht="14.45" customHeight="1" x14ac:dyDescent="0.25">
      <c r="A1474" t="s">
        <v>70</v>
      </c>
      <c r="B1474" t="str">
        <f>VLOOKUP(D1474,'Plateformes multimodales'!A:I,9,FALSE)</f>
        <v>France</v>
      </c>
      <c r="C1474" s="6">
        <f>VLOOKUP(D1474,'Plateformes multimodales'!A:E,5,FALSE)</f>
        <v>69</v>
      </c>
      <c r="D1474" s="9" t="s">
        <v>518</v>
      </c>
      <c r="E1474" t="str">
        <f>VLOOKUP(D1474,'Plateformes multimodales'!A:B,2,FALSE)</f>
        <v>CMA CGM</v>
      </c>
      <c r="F1474" t="str">
        <f>VLOOKUP(H1474,'Plateformes multimodales'!A:I,9,FALSE)</f>
        <v>France</v>
      </c>
      <c r="G1474" s="6">
        <f>VLOOKUP(H1474,'Plateformes multimodales'!A:I,5,FALSE)</f>
        <v>13</v>
      </c>
      <c r="H1474" t="s">
        <v>325</v>
      </c>
      <c r="I1474" s="9" t="str">
        <f>VLOOKUP(H1474,'Plateformes multimodales'!A:B,2,FALSE)</f>
        <v>EUROFOS</v>
      </c>
      <c r="K1474" s="6" t="s">
        <v>17</v>
      </c>
      <c r="L1474" s="6" t="s">
        <v>490</v>
      </c>
      <c r="M1474" s="6" t="s">
        <v>19</v>
      </c>
      <c r="N1474" s="6" t="s">
        <v>474</v>
      </c>
      <c r="O1474" t="s">
        <v>223</v>
      </c>
      <c r="P1474" t="s">
        <v>495</v>
      </c>
      <c r="Q1474" t="s">
        <v>223</v>
      </c>
      <c r="R1474" t="s">
        <v>223</v>
      </c>
      <c r="S1474" t="s">
        <v>223</v>
      </c>
    </row>
    <row r="1475" spans="1:19" ht="14.45" customHeight="1" x14ac:dyDescent="0.25">
      <c r="A1475" t="s">
        <v>70</v>
      </c>
      <c r="B1475" t="str">
        <f>VLOOKUP(D1475,'Plateformes multimodales'!A:I,9,FALSE)</f>
        <v>France</v>
      </c>
      <c r="C1475" s="6">
        <f>VLOOKUP(D1475,'Plateformes multimodales'!A:E,5,FALSE)</f>
        <v>69</v>
      </c>
      <c r="D1475" s="9" t="s">
        <v>518</v>
      </c>
      <c r="E1475" t="str">
        <f>VLOOKUP(D1475,'Plateformes multimodales'!A:B,2,FALSE)</f>
        <v>CMA CGM</v>
      </c>
      <c r="F1475" t="str">
        <f>VLOOKUP(H1475,'Plateformes multimodales'!A:I,9,FALSE)</f>
        <v>France</v>
      </c>
      <c r="G1475" s="6">
        <f>VLOOKUP(H1475,'Plateformes multimodales'!A:I,5,FALSE)</f>
        <v>13</v>
      </c>
      <c r="H1475" t="s">
        <v>325</v>
      </c>
      <c r="I1475" s="9" t="str">
        <f>VLOOKUP(H1475,'Plateformes multimodales'!A:B,2,FALSE)</f>
        <v>EUROFOS</v>
      </c>
      <c r="K1475" s="6" t="s">
        <v>17</v>
      </c>
      <c r="L1475" s="6" t="s">
        <v>491</v>
      </c>
      <c r="M1475" s="6" t="s">
        <v>19</v>
      </c>
      <c r="N1475" s="6" t="s">
        <v>471</v>
      </c>
      <c r="O1475" t="s">
        <v>223</v>
      </c>
      <c r="P1475" t="s">
        <v>495</v>
      </c>
      <c r="Q1475" t="s">
        <v>223</v>
      </c>
      <c r="R1475" t="s">
        <v>223</v>
      </c>
      <c r="S1475" t="s">
        <v>223</v>
      </c>
    </row>
    <row r="1476" spans="1:19" ht="14.45" customHeight="1" x14ac:dyDescent="0.25">
      <c r="A1476" t="s">
        <v>70</v>
      </c>
      <c r="B1476" t="str">
        <f>VLOOKUP(D1476,'Plateformes multimodales'!A:I,9,FALSE)</f>
        <v>France</v>
      </c>
      <c r="C1476" s="6">
        <f>VLOOKUP(D1476,'Plateformes multimodales'!A:E,5,FALSE)</f>
        <v>69</v>
      </c>
      <c r="D1476" s="9" t="s">
        <v>518</v>
      </c>
      <c r="E1476" t="str">
        <f>VLOOKUP(D1476,'Plateformes multimodales'!A:B,2,FALSE)</f>
        <v>CMA CGM</v>
      </c>
      <c r="F1476" t="str">
        <f>VLOOKUP(H1476,'Plateformes multimodales'!A:I,9,FALSE)</f>
        <v>France</v>
      </c>
      <c r="G1476" s="6">
        <f>VLOOKUP(H1476,'Plateformes multimodales'!A:I,5,FALSE)</f>
        <v>13</v>
      </c>
      <c r="H1476" s="9" t="s">
        <v>336</v>
      </c>
      <c r="I1476" s="9" t="str">
        <f>VLOOKUP(H1476,'Plateformes multimodales'!A:B,2,FALSE)</f>
        <v>Seayard</v>
      </c>
      <c r="K1476" s="6" t="s">
        <v>15</v>
      </c>
      <c r="L1476" s="6" t="s">
        <v>490</v>
      </c>
      <c r="M1476" s="6" t="s">
        <v>16</v>
      </c>
      <c r="N1476" s="6" t="s">
        <v>452</v>
      </c>
      <c r="O1476" t="s">
        <v>223</v>
      </c>
      <c r="P1476" t="s">
        <v>495</v>
      </c>
      <c r="Q1476" t="s">
        <v>223</v>
      </c>
      <c r="R1476" t="s">
        <v>223</v>
      </c>
      <c r="S1476" t="s">
        <v>223</v>
      </c>
    </row>
    <row r="1477" spans="1:19" ht="14.45" customHeight="1" x14ac:dyDescent="0.25">
      <c r="A1477" t="s">
        <v>70</v>
      </c>
      <c r="B1477" t="str">
        <f>VLOOKUP(D1477,'Plateformes multimodales'!A:I,9,FALSE)</f>
        <v>France</v>
      </c>
      <c r="C1477" s="6">
        <f>VLOOKUP(D1477,'Plateformes multimodales'!A:E,5,FALSE)</f>
        <v>69</v>
      </c>
      <c r="D1477" s="9" t="s">
        <v>518</v>
      </c>
      <c r="E1477" t="str">
        <f>VLOOKUP(D1477,'Plateformes multimodales'!A:B,2,FALSE)</f>
        <v>CMA CGM</v>
      </c>
      <c r="F1477" t="str">
        <f>VLOOKUP(H1477,'Plateformes multimodales'!A:I,9,FALSE)</f>
        <v>France</v>
      </c>
      <c r="G1477" s="6">
        <f>VLOOKUP(H1477,'Plateformes multimodales'!A:I,5,FALSE)</f>
        <v>13</v>
      </c>
      <c r="H1477" s="9" t="s">
        <v>336</v>
      </c>
      <c r="I1477" s="9" t="str">
        <f>VLOOKUP(H1477,'Plateformes multimodales'!A:B,2,FALSE)</f>
        <v>Seayard</v>
      </c>
      <c r="K1477" s="6" t="s">
        <v>15</v>
      </c>
      <c r="L1477" s="6" t="s">
        <v>491</v>
      </c>
      <c r="M1477" s="6" t="s">
        <v>16</v>
      </c>
      <c r="N1477" s="6" t="s">
        <v>471</v>
      </c>
      <c r="O1477" t="s">
        <v>223</v>
      </c>
      <c r="P1477" t="s">
        <v>495</v>
      </c>
      <c r="Q1477" t="s">
        <v>223</v>
      </c>
      <c r="R1477" t="s">
        <v>223</v>
      </c>
      <c r="S1477" t="s">
        <v>223</v>
      </c>
    </row>
    <row r="1478" spans="1:19" ht="14.45" customHeight="1" x14ac:dyDescent="0.25">
      <c r="A1478" t="s">
        <v>70</v>
      </c>
      <c r="B1478" t="str">
        <f>VLOOKUP(D1478,'Plateformes multimodales'!A:I,9,FALSE)</f>
        <v>France</v>
      </c>
      <c r="C1478" s="6">
        <f>VLOOKUP(D1478,'Plateformes multimodales'!A:E,5,FALSE)</f>
        <v>69</v>
      </c>
      <c r="D1478" s="9" t="s">
        <v>518</v>
      </c>
      <c r="E1478" t="str">
        <f>VLOOKUP(D1478,'Plateformes multimodales'!A:B,2,FALSE)</f>
        <v>CMA CGM</v>
      </c>
      <c r="F1478" t="str">
        <f>VLOOKUP(H1478,'Plateformes multimodales'!A:I,9,FALSE)</f>
        <v>France</v>
      </c>
      <c r="G1478" s="6">
        <f>VLOOKUP(H1478,'Plateformes multimodales'!A:I,5,FALSE)</f>
        <v>13</v>
      </c>
      <c r="H1478" s="9" t="s">
        <v>336</v>
      </c>
      <c r="I1478" s="9" t="str">
        <f>VLOOKUP(H1478,'Plateformes multimodales'!A:B,2,FALSE)</f>
        <v>Seayard</v>
      </c>
      <c r="K1478" s="6" t="s">
        <v>16</v>
      </c>
      <c r="L1478" s="6" t="s">
        <v>490</v>
      </c>
      <c r="M1478" s="6" t="s">
        <v>19</v>
      </c>
      <c r="N1478" s="6" t="s">
        <v>452</v>
      </c>
      <c r="O1478" t="s">
        <v>223</v>
      </c>
      <c r="P1478" t="s">
        <v>495</v>
      </c>
      <c r="Q1478" t="s">
        <v>223</v>
      </c>
      <c r="R1478" t="s">
        <v>223</v>
      </c>
      <c r="S1478" t="s">
        <v>223</v>
      </c>
    </row>
    <row r="1479" spans="1:19" ht="14.45" customHeight="1" x14ac:dyDescent="0.25">
      <c r="A1479" t="s">
        <v>70</v>
      </c>
      <c r="B1479" t="str">
        <f>VLOOKUP(D1479,'Plateformes multimodales'!A:I,9,FALSE)</f>
        <v>France</v>
      </c>
      <c r="C1479" s="6">
        <f>VLOOKUP(D1479,'Plateformes multimodales'!A:E,5,FALSE)</f>
        <v>69</v>
      </c>
      <c r="D1479" s="9" t="s">
        <v>518</v>
      </c>
      <c r="E1479" t="str">
        <f>VLOOKUP(D1479,'Plateformes multimodales'!A:B,2,FALSE)</f>
        <v>CMA CGM</v>
      </c>
      <c r="F1479" t="str">
        <f>VLOOKUP(H1479,'Plateformes multimodales'!A:I,9,FALSE)</f>
        <v>France</v>
      </c>
      <c r="G1479" s="6">
        <f>VLOOKUP(H1479,'Plateformes multimodales'!A:I,5,FALSE)</f>
        <v>13</v>
      </c>
      <c r="H1479" s="9" t="s">
        <v>336</v>
      </c>
      <c r="I1479" s="9" t="str">
        <f>VLOOKUP(H1479,'Plateformes multimodales'!A:B,2,FALSE)</f>
        <v>Seayard</v>
      </c>
      <c r="K1479" s="6" t="s">
        <v>16</v>
      </c>
      <c r="L1479" s="6" t="s">
        <v>491</v>
      </c>
      <c r="M1479" s="6" t="s">
        <v>19</v>
      </c>
      <c r="N1479" s="6" t="s">
        <v>471</v>
      </c>
      <c r="O1479" t="s">
        <v>223</v>
      </c>
      <c r="P1479" t="s">
        <v>495</v>
      </c>
      <c r="Q1479" t="s">
        <v>223</v>
      </c>
      <c r="R1479" t="s">
        <v>223</v>
      </c>
      <c r="S1479" t="s">
        <v>223</v>
      </c>
    </row>
    <row r="1480" spans="1:19" ht="14.45" customHeight="1" x14ac:dyDescent="0.25">
      <c r="A1480" t="s">
        <v>70</v>
      </c>
      <c r="B1480" t="str">
        <f>VLOOKUP(D1480,'Plateformes multimodales'!A:I,9,FALSE)</f>
        <v>France</v>
      </c>
      <c r="C1480" s="6">
        <f>VLOOKUP(D1480,'Plateformes multimodales'!A:E,5,FALSE)</f>
        <v>69</v>
      </c>
      <c r="D1480" s="9" t="s">
        <v>518</v>
      </c>
      <c r="E1480" t="str">
        <f>VLOOKUP(D1480,'Plateformes multimodales'!A:B,2,FALSE)</f>
        <v>CMA CGM</v>
      </c>
      <c r="F1480" t="str">
        <f>VLOOKUP(H1480,'Plateformes multimodales'!A:I,9,FALSE)</f>
        <v>France</v>
      </c>
      <c r="G1480" s="6">
        <f>VLOOKUP(H1480,'Plateformes multimodales'!A:I,5,FALSE)</f>
        <v>13</v>
      </c>
      <c r="H1480" s="9" t="s">
        <v>336</v>
      </c>
      <c r="I1480" s="9" t="str">
        <f>VLOOKUP(H1480,'Plateformes multimodales'!A:B,2,FALSE)</f>
        <v>Seayard</v>
      </c>
      <c r="K1480" s="6" t="s">
        <v>19</v>
      </c>
      <c r="L1480" s="6" t="s">
        <v>490</v>
      </c>
      <c r="M1480" s="6" t="s">
        <v>18</v>
      </c>
      <c r="N1480" s="6" t="s">
        <v>452</v>
      </c>
      <c r="O1480" t="s">
        <v>223</v>
      </c>
      <c r="P1480" t="s">
        <v>495</v>
      </c>
      <c r="Q1480" t="s">
        <v>223</v>
      </c>
      <c r="R1480" t="s">
        <v>223</v>
      </c>
      <c r="S1480" t="s">
        <v>223</v>
      </c>
    </row>
    <row r="1481" spans="1:19" ht="14.45" customHeight="1" x14ac:dyDescent="0.25">
      <c r="A1481" t="s">
        <v>70</v>
      </c>
      <c r="B1481" t="str">
        <f>VLOOKUP(D1481,'Plateformes multimodales'!A:I,9,FALSE)</f>
        <v>France</v>
      </c>
      <c r="C1481" s="6">
        <f>VLOOKUP(D1481,'Plateformes multimodales'!A:E,5,FALSE)</f>
        <v>69</v>
      </c>
      <c r="D1481" s="9" t="s">
        <v>518</v>
      </c>
      <c r="E1481" t="str">
        <f>VLOOKUP(D1481,'Plateformes multimodales'!A:B,2,FALSE)</f>
        <v>CMA CGM</v>
      </c>
      <c r="F1481" t="str">
        <f>VLOOKUP(H1481,'Plateformes multimodales'!A:I,9,FALSE)</f>
        <v>France</v>
      </c>
      <c r="G1481" s="6">
        <f>VLOOKUP(H1481,'Plateformes multimodales'!A:I,5,FALSE)</f>
        <v>13</v>
      </c>
      <c r="H1481" s="9" t="s">
        <v>336</v>
      </c>
      <c r="I1481" s="9" t="str">
        <f>VLOOKUP(H1481,'Plateformes multimodales'!A:B,2,FALSE)</f>
        <v>Seayard</v>
      </c>
      <c r="K1481" s="6" t="s">
        <v>19</v>
      </c>
      <c r="L1481" s="6" t="s">
        <v>491</v>
      </c>
      <c r="M1481" s="6" t="s">
        <v>18</v>
      </c>
      <c r="N1481" s="6" t="s">
        <v>471</v>
      </c>
      <c r="O1481" t="s">
        <v>223</v>
      </c>
      <c r="P1481" t="s">
        <v>495</v>
      </c>
      <c r="Q1481" t="s">
        <v>223</v>
      </c>
      <c r="R1481" t="s">
        <v>223</v>
      </c>
      <c r="S1481" t="s">
        <v>223</v>
      </c>
    </row>
    <row r="1482" spans="1:19" ht="14.45" customHeight="1" x14ac:dyDescent="0.25">
      <c r="A1482" t="s">
        <v>70</v>
      </c>
      <c r="B1482" t="str">
        <f>VLOOKUP(D1482,'Plateformes multimodales'!A:I,9,FALSE)</f>
        <v>France</v>
      </c>
      <c r="C1482" s="6">
        <f>VLOOKUP(D1482,'Plateformes multimodales'!A:E,5,FALSE)</f>
        <v>69</v>
      </c>
      <c r="D1482" s="9" t="s">
        <v>518</v>
      </c>
      <c r="E1482" t="str">
        <f>VLOOKUP(D1482,'Plateformes multimodales'!A:B,2,FALSE)</f>
        <v>CMA CGM</v>
      </c>
      <c r="F1482" t="str">
        <f>VLOOKUP(H1482,'Plateformes multimodales'!A:I,9,FALSE)</f>
        <v>France</v>
      </c>
      <c r="G1482" s="6">
        <f>VLOOKUP(H1482,'Plateformes multimodales'!A:I,5,FALSE)</f>
        <v>13</v>
      </c>
      <c r="H1482" s="9" t="s">
        <v>336</v>
      </c>
      <c r="I1482" s="9" t="str">
        <f>VLOOKUP(H1482,'Plateformes multimodales'!A:B,2,FALSE)</f>
        <v>Seayard</v>
      </c>
      <c r="K1482" s="6" t="s">
        <v>18</v>
      </c>
      <c r="L1482" s="6" t="s">
        <v>490</v>
      </c>
      <c r="M1482" s="6" t="s">
        <v>17</v>
      </c>
      <c r="N1482" s="6" t="s">
        <v>452</v>
      </c>
      <c r="O1482" t="s">
        <v>223</v>
      </c>
      <c r="P1482" t="s">
        <v>495</v>
      </c>
      <c r="Q1482" t="s">
        <v>223</v>
      </c>
      <c r="R1482" t="s">
        <v>223</v>
      </c>
      <c r="S1482" t="s">
        <v>223</v>
      </c>
    </row>
    <row r="1483" spans="1:19" ht="14.45" customHeight="1" x14ac:dyDescent="0.25">
      <c r="A1483" t="s">
        <v>70</v>
      </c>
      <c r="B1483" t="str">
        <f>VLOOKUP(D1483,'Plateformes multimodales'!A:I,9,FALSE)</f>
        <v>France</v>
      </c>
      <c r="C1483" s="6">
        <f>VLOOKUP(D1483,'Plateformes multimodales'!A:E,5,FALSE)</f>
        <v>69</v>
      </c>
      <c r="D1483" s="9" t="s">
        <v>518</v>
      </c>
      <c r="E1483" t="str">
        <f>VLOOKUP(D1483,'Plateformes multimodales'!A:B,2,FALSE)</f>
        <v>CMA CGM</v>
      </c>
      <c r="F1483" t="str">
        <f>VLOOKUP(H1483,'Plateformes multimodales'!A:I,9,FALSE)</f>
        <v>France</v>
      </c>
      <c r="G1483" s="6">
        <f>VLOOKUP(H1483,'Plateformes multimodales'!A:I,5,FALSE)</f>
        <v>13</v>
      </c>
      <c r="H1483" s="9" t="s">
        <v>336</v>
      </c>
      <c r="I1483" s="9" t="str">
        <f>VLOOKUP(H1483,'Plateformes multimodales'!A:B,2,FALSE)</f>
        <v>Seayard</v>
      </c>
      <c r="K1483" s="6" t="s">
        <v>18</v>
      </c>
      <c r="L1483" s="6" t="s">
        <v>491</v>
      </c>
      <c r="M1483" s="6" t="s">
        <v>17</v>
      </c>
      <c r="N1483" s="6" t="s">
        <v>471</v>
      </c>
      <c r="O1483" t="s">
        <v>223</v>
      </c>
      <c r="P1483" t="s">
        <v>495</v>
      </c>
      <c r="Q1483" t="s">
        <v>223</v>
      </c>
      <c r="R1483" t="s">
        <v>223</v>
      </c>
      <c r="S1483" t="s">
        <v>223</v>
      </c>
    </row>
    <row r="1484" spans="1:19" ht="14.45" customHeight="1" x14ac:dyDescent="0.25">
      <c r="A1484" t="s">
        <v>70</v>
      </c>
      <c r="B1484" t="str">
        <f>VLOOKUP(D1484,'Plateformes multimodales'!A:I,9,FALSE)</f>
        <v>France</v>
      </c>
      <c r="C1484" s="6">
        <f>VLOOKUP(D1484,'Plateformes multimodales'!A:E,5,FALSE)</f>
        <v>69</v>
      </c>
      <c r="D1484" s="9" t="s">
        <v>518</v>
      </c>
      <c r="E1484" t="str">
        <f>VLOOKUP(D1484,'Plateformes multimodales'!A:B,2,FALSE)</f>
        <v>CMA CGM</v>
      </c>
      <c r="F1484" t="str">
        <f>VLOOKUP(H1484,'Plateformes multimodales'!A:I,9,FALSE)</f>
        <v>France</v>
      </c>
      <c r="G1484" s="6">
        <f>VLOOKUP(H1484,'Plateformes multimodales'!A:I,5,FALSE)</f>
        <v>13</v>
      </c>
      <c r="H1484" s="9" t="s">
        <v>336</v>
      </c>
      <c r="I1484" s="9" t="str">
        <f>VLOOKUP(H1484,'Plateformes multimodales'!A:B,2,FALSE)</f>
        <v>Seayard</v>
      </c>
      <c r="K1484" s="6" t="s">
        <v>17</v>
      </c>
      <c r="L1484" s="6" t="s">
        <v>490</v>
      </c>
      <c r="M1484" s="6" t="s">
        <v>19</v>
      </c>
      <c r="N1484" s="6" t="s">
        <v>452</v>
      </c>
      <c r="O1484" t="s">
        <v>223</v>
      </c>
      <c r="P1484" t="s">
        <v>495</v>
      </c>
      <c r="Q1484" t="s">
        <v>223</v>
      </c>
      <c r="R1484" t="s">
        <v>223</v>
      </c>
      <c r="S1484" t="s">
        <v>223</v>
      </c>
    </row>
    <row r="1485" spans="1:19" ht="14.45" customHeight="1" x14ac:dyDescent="0.25">
      <c r="A1485" t="s">
        <v>70</v>
      </c>
      <c r="B1485" t="str">
        <f>VLOOKUP(D1485,'Plateformes multimodales'!A:I,9,FALSE)</f>
        <v>France</v>
      </c>
      <c r="C1485" s="6">
        <f>VLOOKUP(D1485,'Plateformes multimodales'!A:E,5,FALSE)</f>
        <v>69</v>
      </c>
      <c r="D1485" s="9" t="s">
        <v>518</v>
      </c>
      <c r="E1485" t="str">
        <f>VLOOKUP(D1485,'Plateformes multimodales'!A:B,2,FALSE)</f>
        <v>CMA CGM</v>
      </c>
      <c r="F1485" t="str">
        <f>VLOOKUP(H1485,'Plateformes multimodales'!A:I,9,FALSE)</f>
        <v>France</v>
      </c>
      <c r="G1485" s="6">
        <f>VLOOKUP(H1485,'Plateformes multimodales'!A:I,5,FALSE)</f>
        <v>13</v>
      </c>
      <c r="H1485" s="9" t="s">
        <v>336</v>
      </c>
      <c r="I1485" s="9" t="str">
        <f>VLOOKUP(H1485,'Plateformes multimodales'!A:B,2,FALSE)</f>
        <v>Seayard</v>
      </c>
      <c r="K1485" s="6" t="s">
        <v>17</v>
      </c>
      <c r="L1485" s="6" t="s">
        <v>491</v>
      </c>
      <c r="M1485" s="6" t="s">
        <v>19</v>
      </c>
      <c r="N1485" s="6" t="s">
        <v>471</v>
      </c>
      <c r="O1485" t="s">
        <v>223</v>
      </c>
      <c r="P1485" t="s">
        <v>495</v>
      </c>
      <c r="Q1485" t="s">
        <v>223</v>
      </c>
      <c r="R1485" t="s">
        <v>223</v>
      </c>
      <c r="S1485" t="s">
        <v>223</v>
      </c>
    </row>
    <row r="1486" spans="1:19" ht="14.45" customHeight="1" x14ac:dyDescent="0.25">
      <c r="A1486" t="s">
        <v>70</v>
      </c>
      <c r="B1486" t="str">
        <f>VLOOKUP(D1486,'Plateformes multimodales'!A:I,9,FALSE)</f>
        <v>France</v>
      </c>
      <c r="C1486" s="6">
        <f>VLOOKUP(D1486,'Plateformes multimodales'!A:E,5,FALSE)</f>
        <v>69</v>
      </c>
      <c r="D1486" s="9" t="s">
        <v>518</v>
      </c>
      <c r="E1486" t="str">
        <f>VLOOKUP(D1486,'Plateformes multimodales'!A:B,2,FALSE)</f>
        <v>CMA CGM</v>
      </c>
      <c r="F1486" t="str">
        <f>VLOOKUP(H1486,'Plateformes multimodales'!A:I,9,FALSE)</f>
        <v>France</v>
      </c>
      <c r="G1486" s="6">
        <f>VLOOKUP(H1486,'Plateformes multimodales'!A:I,5,FALSE)</f>
        <v>76</v>
      </c>
      <c r="H1486" s="9" t="s">
        <v>337</v>
      </c>
      <c r="I1486" s="9" t="str">
        <f>VLOOKUP(H1486,'Plateformes multimodales'!A:B,2,FALSE)</f>
        <v>Le Havre Terminal Exploitation</v>
      </c>
      <c r="K1486" s="6" t="s">
        <v>15</v>
      </c>
      <c r="L1486" s="6" t="s">
        <v>471</v>
      </c>
      <c r="M1486" s="6" t="s">
        <v>16</v>
      </c>
      <c r="N1486" s="6" t="s">
        <v>487</v>
      </c>
      <c r="O1486" t="s">
        <v>223</v>
      </c>
      <c r="P1486" t="s">
        <v>495</v>
      </c>
      <c r="Q1486" t="s">
        <v>223</v>
      </c>
      <c r="R1486" t="s">
        <v>223</v>
      </c>
      <c r="S1486" t="s">
        <v>223</v>
      </c>
    </row>
    <row r="1487" spans="1:19" ht="14.45" customHeight="1" x14ac:dyDescent="0.25">
      <c r="A1487" t="s">
        <v>70</v>
      </c>
      <c r="B1487" t="str">
        <f>VLOOKUP(D1487,'Plateformes multimodales'!A:I,9,FALSE)</f>
        <v>France</v>
      </c>
      <c r="C1487" s="6">
        <f>VLOOKUP(D1487,'Plateformes multimodales'!A:E,5,FALSE)</f>
        <v>69</v>
      </c>
      <c r="D1487" s="9" t="s">
        <v>518</v>
      </c>
      <c r="E1487" t="str">
        <f>VLOOKUP(D1487,'Plateformes multimodales'!A:B,2,FALSE)</f>
        <v>CMA CGM</v>
      </c>
      <c r="F1487" t="str">
        <f>VLOOKUP(H1487,'Plateformes multimodales'!A:I,9,FALSE)</f>
        <v>France</v>
      </c>
      <c r="G1487" s="6">
        <f>VLOOKUP(H1487,'Plateformes multimodales'!A:I,5,FALSE)</f>
        <v>76</v>
      </c>
      <c r="H1487" s="9" t="s">
        <v>337</v>
      </c>
      <c r="I1487" s="9" t="str">
        <f>VLOOKUP(H1487,'Plateformes multimodales'!A:B,2,FALSE)</f>
        <v>Le Havre Terminal Exploitation</v>
      </c>
      <c r="K1487" s="6" t="s">
        <v>16</v>
      </c>
      <c r="L1487" s="6" t="s">
        <v>471</v>
      </c>
      <c r="M1487" s="6" t="s">
        <v>19</v>
      </c>
      <c r="N1487" s="6" t="s">
        <v>487</v>
      </c>
      <c r="O1487" t="s">
        <v>223</v>
      </c>
      <c r="P1487" t="s">
        <v>495</v>
      </c>
      <c r="Q1487" t="s">
        <v>223</v>
      </c>
      <c r="R1487" t="s">
        <v>223</v>
      </c>
      <c r="S1487" t="s">
        <v>223</v>
      </c>
    </row>
    <row r="1488" spans="1:19" ht="14.45" customHeight="1" x14ac:dyDescent="0.25">
      <c r="A1488" t="s">
        <v>70</v>
      </c>
      <c r="B1488" t="str">
        <f>VLOOKUP(D1488,'Plateformes multimodales'!A:I,9,FALSE)</f>
        <v>France</v>
      </c>
      <c r="C1488" s="6">
        <f>VLOOKUP(D1488,'Plateformes multimodales'!A:E,5,FALSE)</f>
        <v>69</v>
      </c>
      <c r="D1488" s="9" t="s">
        <v>518</v>
      </c>
      <c r="E1488" t="str">
        <f>VLOOKUP(D1488,'Plateformes multimodales'!A:B,2,FALSE)</f>
        <v>CMA CGM</v>
      </c>
      <c r="F1488" t="str">
        <f>VLOOKUP(H1488,'Plateformes multimodales'!A:I,9,FALSE)</f>
        <v>France</v>
      </c>
      <c r="G1488" s="6">
        <f>VLOOKUP(H1488,'Plateformes multimodales'!A:I,5,FALSE)</f>
        <v>76</v>
      </c>
      <c r="H1488" s="9" t="s">
        <v>337</v>
      </c>
      <c r="I1488" s="9" t="str">
        <f>VLOOKUP(H1488,'Plateformes multimodales'!A:B,2,FALSE)</f>
        <v>Le Havre Terminal Exploitation</v>
      </c>
      <c r="K1488" s="6" t="s">
        <v>19</v>
      </c>
      <c r="L1488" s="6" t="s">
        <v>471</v>
      </c>
      <c r="M1488" s="6" t="s">
        <v>18</v>
      </c>
      <c r="N1488" s="6" t="s">
        <v>487</v>
      </c>
      <c r="O1488" t="s">
        <v>223</v>
      </c>
      <c r="P1488" t="s">
        <v>495</v>
      </c>
      <c r="Q1488" t="s">
        <v>223</v>
      </c>
      <c r="R1488" t="s">
        <v>223</v>
      </c>
      <c r="S1488" t="s">
        <v>223</v>
      </c>
    </row>
    <row r="1489" spans="1:19" ht="14.45" customHeight="1" x14ac:dyDescent="0.25">
      <c r="A1489" t="s">
        <v>70</v>
      </c>
      <c r="B1489" t="str">
        <f>VLOOKUP(D1489,'Plateformes multimodales'!A:I,9,FALSE)</f>
        <v>France</v>
      </c>
      <c r="C1489" s="6">
        <f>VLOOKUP(D1489,'Plateformes multimodales'!A:E,5,FALSE)</f>
        <v>69</v>
      </c>
      <c r="D1489" s="9" t="s">
        <v>518</v>
      </c>
      <c r="E1489" t="str">
        <f>VLOOKUP(D1489,'Plateformes multimodales'!A:B,2,FALSE)</f>
        <v>CMA CGM</v>
      </c>
      <c r="F1489" t="str">
        <f>VLOOKUP(H1489,'Plateformes multimodales'!A:I,9,FALSE)</f>
        <v>France</v>
      </c>
      <c r="G1489" s="6">
        <f>VLOOKUP(H1489,'Plateformes multimodales'!A:I,5,FALSE)</f>
        <v>76</v>
      </c>
      <c r="H1489" s="9" t="s">
        <v>337</v>
      </c>
      <c r="I1489" s="9" t="str">
        <f>VLOOKUP(H1489,'Plateformes multimodales'!A:B,2,FALSE)</f>
        <v>Le Havre Terminal Exploitation</v>
      </c>
      <c r="K1489" s="6" t="s">
        <v>18</v>
      </c>
      <c r="L1489" s="6" t="s">
        <v>471</v>
      </c>
      <c r="M1489" s="6" t="s">
        <v>17</v>
      </c>
      <c r="N1489" s="6" t="s">
        <v>487</v>
      </c>
      <c r="O1489" t="s">
        <v>223</v>
      </c>
      <c r="P1489" t="s">
        <v>495</v>
      </c>
      <c r="Q1489" t="s">
        <v>223</v>
      </c>
      <c r="R1489" t="s">
        <v>223</v>
      </c>
      <c r="S1489" t="s">
        <v>223</v>
      </c>
    </row>
    <row r="1490" spans="1:19" ht="14.45" customHeight="1" x14ac:dyDescent="0.25">
      <c r="A1490" t="s">
        <v>70</v>
      </c>
      <c r="B1490" t="str">
        <f>VLOOKUP(D1490,'Plateformes multimodales'!A:I,9,FALSE)</f>
        <v>France</v>
      </c>
      <c r="C1490" s="6">
        <f>VLOOKUP(D1490,'Plateformes multimodales'!A:E,5,FALSE)</f>
        <v>69</v>
      </c>
      <c r="D1490" s="9" t="s">
        <v>518</v>
      </c>
      <c r="E1490" t="str">
        <f>VLOOKUP(D1490,'Plateformes multimodales'!A:B,2,FALSE)</f>
        <v>CMA CGM</v>
      </c>
      <c r="F1490" t="str">
        <f>VLOOKUP(H1490,'Plateformes multimodales'!A:I,9,FALSE)</f>
        <v>France</v>
      </c>
      <c r="G1490" s="6">
        <f>VLOOKUP(H1490,'Plateformes multimodales'!A:I,5,FALSE)</f>
        <v>76</v>
      </c>
      <c r="H1490" s="9" t="s">
        <v>337</v>
      </c>
      <c r="I1490" s="9" t="str">
        <f>VLOOKUP(H1490,'Plateformes multimodales'!A:B,2,FALSE)</f>
        <v>Le Havre Terminal Exploitation</v>
      </c>
      <c r="K1490" s="6" t="s">
        <v>17</v>
      </c>
      <c r="L1490" s="6" t="s">
        <v>471</v>
      </c>
      <c r="M1490" s="6" t="s">
        <v>19</v>
      </c>
      <c r="N1490" s="6" t="s">
        <v>452</v>
      </c>
      <c r="O1490" t="s">
        <v>223</v>
      </c>
      <c r="P1490" t="s">
        <v>495</v>
      </c>
      <c r="Q1490" t="s">
        <v>223</v>
      </c>
      <c r="R1490" t="s">
        <v>223</v>
      </c>
      <c r="S1490" t="s">
        <v>223</v>
      </c>
    </row>
    <row r="1491" spans="1:19" ht="14.45" customHeight="1" x14ac:dyDescent="0.25">
      <c r="A1491" t="s">
        <v>70</v>
      </c>
      <c r="B1491" t="str">
        <f>VLOOKUP(D1491,'Plateformes multimodales'!A:I,9,FALSE)</f>
        <v>France</v>
      </c>
      <c r="C1491" s="6">
        <f>VLOOKUP(D1491,'Plateformes multimodales'!A:E,5,FALSE)</f>
        <v>69</v>
      </c>
      <c r="D1491" s="9" t="s">
        <v>518</v>
      </c>
      <c r="E1491" t="str">
        <f>VLOOKUP(D1491,'Plateformes multimodales'!A:B,2,FALSE)</f>
        <v>CMA CGM</v>
      </c>
      <c r="F1491" t="str">
        <f>VLOOKUP(H1491,'Plateformes multimodales'!A:I,9,FALSE)</f>
        <v>France</v>
      </c>
      <c r="G1491" s="6">
        <f>VLOOKUP(H1491,'Plateformes multimodales'!A:I,5,FALSE)</f>
        <v>76</v>
      </c>
      <c r="H1491" s="9" t="s">
        <v>273</v>
      </c>
      <c r="I1491" s="9" t="str">
        <f>VLOOKUP(H1491,'Plateformes multimodales'!A:B,2,FALSE)</f>
        <v>Naviland Cargo</v>
      </c>
      <c r="K1491" s="6" t="s">
        <v>15</v>
      </c>
      <c r="L1491" s="6" t="s">
        <v>471</v>
      </c>
      <c r="M1491" s="6" t="s">
        <v>16</v>
      </c>
      <c r="N1491" s="6" t="s">
        <v>487</v>
      </c>
      <c r="O1491" t="s">
        <v>223</v>
      </c>
      <c r="P1491" t="s">
        <v>495</v>
      </c>
      <c r="Q1491" t="s">
        <v>223</v>
      </c>
      <c r="R1491" t="s">
        <v>223</v>
      </c>
      <c r="S1491" t="s">
        <v>223</v>
      </c>
    </row>
    <row r="1492" spans="1:19" ht="14.45" customHeight="1" x14ac:dyDescent="0.25">
      <c r="A1492" t="s">
        <v>70</v>
      </c>
      <c r="B1492" t="str">
        <f>VLOOKUP(D1492,'Plateformes multimodales'!A:I,9,FALSE)</f>
        <v>France</v>
      </c>
      <c r="C1492" s="6">
        <f>VLOOKUP(D1492,'Plateformes multimodales'!A:E,5,FALSE)</f>
        <v>69</v>
      </c>
      <c r="D1492" s="9" t="s">
        <v>518</v>
      </c>
      <c r="E1492" t="str">
        <f>VLOOKUP(D1492,'Plateformes multimodales'!A:B,2,FALSE)</f>
        <v>CMA CGM</v>
      </c>
      <c r="F1492" t="str">
        <f>VLOOKUP(H1492,'Plateformes multimodales'!A:I,9,FALSE)</f>
        <v>France</v>
      </c>
      <c r="G1492" s="6">
        <f>VLOOKUP(H1492,'Plateformes multimodales'!A:I,5,FALSE)</f>
        <v>76</v>
      </c>
      <c r="H1492" s="9" t="s">
        <v>273</v>
      </c>
      <c r="I1492" s="9" t="str">
        <f>VLOOKUP(H1492,'Plateformes multimodales'!A:B,2,FALSE)</f>
        <v>Naviland Cargo</v>
      </c>
      <c r="K1492" s="6" t="s">
        <v>16</v>
      </c>
      <c r="L1492" s="6" t="s">
        <v>471</v>
      </c>
      <c r="M1492" s="6" t="s">
        <v>19</v>
      </c>
      <c r="N1492" s="6" t="s">
        <v>487</v>
      </c>
      <c r="O1492" t="s">
        <v>223</v>
      </c>
      <c r="P1492" t="s">
        <v>495</v>
      </c>
      <c r="Q1492" t="s">
        <v>223</v>
      </c>
      <c r="R1492" t="s">
        <v>223</v>
      </c>
      <c r="S1492" t="s">
        <v>223</v>
      </c>
    </row>
    <row r="1493" spans="1:19" ht="14.45" customHeight="1" x14ac:dyDescent="0.25">
      <c r="A1493" t="s">
        <v>70</v>
      </c>
      <c r="B1493" t="str">
        <f>VLOOKUP(D1493,'Plateformes multimodales'!A:I,9,FALSE)</f>
        <v>France</v>
      </c>
      <c r="C1493" s="6">
        <f>VLOOKUP(D1493,'Plateformes multimodales'!A:E,5,FALSE)</f>
        <v>69</v>
      </c>
      <c r="D1493" s="9" t="s">
        <v>518</v>
      </c>
      <c r="E1493" t="str">
        <f>VLOOKUP(D1493,'Plateformes multimodales'!A:B,2,FALSE)</f>
        <v>CMA CGM</v>
      </c>
      <c r="F1493" t="str">
        <f>VLOOKUP(H1493,'Plateformes multimodales'!A:I,9,FALSE)</f>
        <v>France</v>
      </c>
      <c r="G1493" s="6">
        <f>VLOOKUP(H1493,'Plateformes multimodales'!A:I,5,FALSE)</f>
        <v>76</v>
      </c>
      <c r="H1493" s="9" t="s">
        <v>273</v>
      </c>
      <c r="I1493" s="9" t="str">
        <f>VLOOKUP(H1493,'Plateformes multimodales'!A:B,2,FALSE)</f>
        <v>Naviland Cargo</v>
      </c>
      <c r="K1493" s="6" t="s">
        <v>19</v>
      </c>
      <c r="L1493" s="6" t="s">
        <v>471</v>
      </c>
      <c r="M1493" s="6" t="s">
        <v>18</v>
      </c>
      <c r="N1493" s="6" t="s">
        <v>487</v>
      </c>
      <c r="O1493" t="s">
        <v>223</v>
      </c>
      <c r="P1493" t="s">
        <v>495</v>
      </c>
      <c r="Q1493" t="s">
        <v>223</v>
      </c>
      <c r="R1493" t="s">
        <v>223</v>
      </c>
      <c r="S1493" t="s">
        <v>223</v>
      </c>
    </row>
    <row r="1494" spans="1:19" ht="14.45" customHeight="1" x14ac:dyDescent="0.25">
      <c r="A1494" t="s">
        <v>70</v>
      </c>
      <c r="B1494" t="str">
        <f>VLOOKUP(D1494,'Plateformes multimodales'!A:I,9,FALSE)</f>
        <v>France</v>
      </c>
      <c r="C1494" s="6">
        <f>VLOOKUP(D1494,'Plateformes multimodales'!A:E,5,FALSE)</f>
        <v>69</v>
      </c>
      <c r="D1494" s="9" t="s">
        <v>518</v>
      </c>
      <c r="E1494" t="str">
        <f>VLOOKUP(D1494,'Plateformes multimodales'!A:B,2,FALSE)</f>
        <v>CMA CGM</v>
      </c>
      <c r="F1494" t="str">
        <f>VLOOKUP(H1494,'Plateformes multimodales'!A:I,9,FALSE)</f>
        <v>France</v>
      </c>
      <c r="G1494" s="6">
        <f>VLOOKUP(H1494,'Plateformes multimodales'!A:I,5,FALSE)</f>
        <v>76</v>
      </c>
      <c r="H1494" s="9" t="s">
        <v>273</v>
      </c>
      <c r="I1494" s="9" t="str">
        <f>VLOOKUP(H1494,'Plateformes multimodales'!A:B,2,FALSE)</f>
        <v>Naviland Cargo</v>
      </c>
      <c r="K1494" s="6" t="s">
        <v>18</v>
      </c>
      <c r="L1494" s="6" t="s">
        <v>471</v>
      </c>
      <c r="M1494" s="6" t="s">
        <v>17</v>
      </c>
      <c r="N1494" s="6" t="s">
        <v>487</v>
      </c>
      <c r="O1494" t="s">
        <v>223</v>
      </c>
      <c r="P1494" t="s">
        <v>495</v>
      </c>
      <c r="Q1494" t="s">
        <v>223</v>
      </c>
      <c r="R1494" t="s">
        <v>223</v>
      </c>
      <c r="S1494" t="s">
        <v>223</v>
      </c>
    </row>
    <row r="1495" spans="1:19" ht="14.45" customHeight="1" x14ac:dyDescent="0.25">
      <c r="A1495" t="s">
        <v>70</v>
      </c>
      <c r="B1495" t="str">
        <f>VLOOKUP(D1495,'Plateformes multimodales'!A:I,9,FALSE)</f>
        <v>France</v>
      </c>
      <c r="C1495" s="6">
        <f>VLOOKUP(D1495,'Plateformes multimodales'!A:E,5,FALSE)</f>
        <v>69</v>
      </c>
      <c r="D1495" s="9" t="s">
        <v>518</v>
      </c>
      <c r="E1495" t="str">
        <f>VLOOKUP(D1495,'Plateformes multimodales'!A:B,2,FALSE)</f>
        <v>CMA CGM</v>
      </c>
      <c r="F1495" t="str">
        <f>VLOOKUP(H1495,'Plateformes multimodales'!A:I,9,FALSE)</f>
        <v>France</v>
      </c>
      <c r="G1495" s="6">
        <f>VLOOKUP(H1495,'Plateformes multimodales'!A:I,5,FALSE)</f>
        <v>76</v>
      </c>
      <c r="H1495" s="9" t="s">
        <v>273</v>
      </c>
      <c r="I1495" s="9" t="str">
        <f>VLOOKUP(H1495,'Plateformes multimodales'!A:B,2,FALSE)</f>
        <v>Naviland Cargo</v>
      </c>
      <c r="K1495" s="6" t="s">
        <v>17</v>
      </c>
      <c r="L1495" s="6" t="s">
        <v>471</v>
      </c>
      <c r="M1495" s="6" t="s">
        <v>19</v>
      </c>
      <c r="N1495" s="6" t="s">
        <v>452</v>
      </c>
      <c r="O1495" t="s">
        <v>223</v>
      </c>
      <c r="P1495" t="s">
        <v>495</v>
      </c>
      <c r="Q1495" t="s">
        <v>223</v>
      </c>
      <c r="R1495" t="s">
        <v>223</v>
      </c>
      <c r="S1495" t="s">
        <v>223</v>
      </c>
    </row>
    <row r="1496" spans="1:19" ht="14.45" customHeight="1" x14ac:dyDescent="0.25">
      <c r="A1496" t="s">
        <v>70</v>
      </c>
      <c r="B1496" t="str">
        <f>VLOOKUP(D1496,'Plateformes multimodales'!A:I,9,FALSE)</f>
        <v>France</v>
      </c>
      <c r="C1496" s="6">
        <f>VLOOKUP(D1496,'Plateformes multimodales'!A:E,5,FALSE)</f>
        <v>69</v>
      </c>
      <c r="D1496" s="9" t="s">
        <v>518</v>
      </c>
      <c r="E1496" t="str">
        <f>VLOOKUP(D1496,'Plateformes multimodales'!A:B,2,FALSE)</f>
        <v>CMA CGM</v>
      </c>
      <c r="F1496" t="str">
        <f>VLOOKUP(H1496,'Plateformes multimodales'!A:I,9,FALSE)</f>
        <v>France</v>
      </c>
      <c r="G1496" s="6">
        <f>VLOOKUP(H1496,'Plateformes multimodales'!A:I,5,FALSE)</f>
        <v>76</v>
      </c>
      <c r="H1496" s="9" t="s">
        <v>338</v>
      </c>
      <c r="I1496" s="9" t="str">
        <f>VLOOKUP(H1496,'Plateformes multimodales'!A:B,2,FALSE)</f>
        <v>Générale de Manutention Portuaire</v>
      </c>
      <c r="K1496" s="6" t="s">
        <v>15</v>
      </c>
      <c r="L1496" s="6" t="s">
        <v>471</v>
      </c>
      <c r="M1496" s="6" t="s">
        <v>16</v>
      </c>
      <c r="N1496" s="6" t="s">
        <v>487</v>
      </c>
      <c r="O1496" t="s">
        <v>223</v>
      </c>
      <c r="P1496" t="s">
        <v>495</v>
      </c>
      <c r="Q1496" t="s">
        <v>223</v>
      </c>
      <c r="R1496" t="s">
        <v>223</v>
      </c>
      <c r="S1496" t="s">
        <v>223</v>
      </c>
    </row>
    <row r="1497" spans="1:19" ht="14.45" customHeight="1" x14ac:dyDescent="0.25">
      <c r="A1497" t="s">
        <v>70</v>
      </c>
      <c r="B1497" t="str">
        <f>VLOOKUP(D1497,'Plateformes multimodales'!A:I,9,FALSE)</f>
        <v>France</v>
      </c>
      <c r="C1497" s="6">
        <f>VLOOKUP(D1497,'Plateformes multimodales'!A:E,5,FALSE)</f>
        <v>69</v>
      </c>
      <c r="D1497" s="9" t="s">
        <v>518</v>
      </c>
      <c r="E1497" t="str">
        <f>VLOOKUP(D1497,'Plateformes multimodales'!A:B,2,FALSE)</f>
        <v>CMA CGM</v>
      </c>
      <c r="F1497" t="str">
        <f>VLOOKUP(H1497,'Plateformes multimodales'!A:I,9,FALSE)</f>
        <v>France</v>
      </c>
      <c r="G1497" s="6">
        <f>VLOOKUP(H1497,'Plateformes multimodales'!A:I,5,FALSE)</f>
        <v>76</v>
      </c>
      <c r="H1497" s="9" t="s">
        <v>338</v>
      </c>
      <c r="I1497" s="9" t="str">
        <f>VLOOKUP(H1497,'Plateformes multimodales'!A:B,2,FALSE)</f>
        <v>Générale de Manutention Portuaire</v>
      </c>
      <c r="K1497" s="6" t="s">
        <v>16</v>
      </c>
      <c r="L1497" s="6" t="s">
        <v>471</v>
      </c>
      <c r="M1497" s="6" t="s">
        <v>19</v>
      </c>
      <c r="N1497" s="6" t="s">
        <v>487</v>
      </c>
      <c r="O1497" t="s">
        <v>223</v>
      </c>
      <c r="P1497" t="s">
        <v>495</v>
      </c>
      <c r="Q1497" t="s">
        <v>223</v>
      </c>
      <c r="R1497" t="s">
        <v>223</v>
      </c>
      <c r="S1497" t="s">
        <v>223</v>
      </c>
    </row>
    <row r="1498" spans="1:19" ht="14.45" customHeight="1" x14ac:dyDescent="0.25">
      <c r="A1498" t="s">
        <v>70</v>
      </c>
      <c r="B1498" t="str">
        <f>VLOOKUP(D1498,'Plateformes multimodales'!A:I,9,FALSE)</f>
        <v>France</v>
      </c>
      <c r="C1498" s="6">
        <f>VLOOKUP(D1498,'Plateformes multimodales'!A:E,5,FALSE)</f>
        <v>69</v>
      </c>
      <c r="D1498" s="9" t="s">
        <v>518</v>
      </c>
      <c r="E1498" t="str">
        <f>VLOOKUP(D1498,'Plateformes multimodales'!A:B,2,FALSE)</f>
        <v>CMA CGM</v>
      </c>
      <c r="F1498" t="str">
        <f>VLOOKUP(H1498,'Plateformes multimodales'!A:I,9,FALSE)</f>
        <v>France</v>
      </c>
      <c r="G1498" s="6">
        <f>VLOOKUP(H1498,'Plateformes multimodales'!A:I,5,FALSE)</f>
        <v>76</v>
      </c>
      <c r="H1498" s="9" t="s">
        <v>338</v>
      </c>
      <c r="I1498" s="9" t="str">
        <f>VLOOKUP(H1498,'Plateformes multimodales'!A:B,2,FALSE)</f>
        <v>Générale de Manutention Portuaire</v>
      </c>
      <c r="K1498" s="6" t="s">
        <v>19</v>
      </c>
      <c r="L1498" s="6" t="s">
        <v>471</v>
      </c>
      <c r="M1498" s="6" t="s">
        <v>18</v>
      </c>
      <c r="N1498" s="6" t="s">
        <v>487</v>
      </c>
      <c r="O1498" t="s">
        <v>223</v>
      </c>
      <c r="P1498" t="s">
        <v>495</v>
      </c>
      <c r="Q1498" t="s">
        <v>223</v>
      </c>
      <c r="R1498" t="s">
        <v>223</v>
      </c>
      <c r="S1498" t="s">
        <v>223</v>
      </c>
    </row>
    <row r="1499" spans="1:19" ht="14.45" customHeight="1" x14ac:dyDescent="0.25">
      <c r="A1499" t="s">
        <v>70</v>
      </c>
      <c r="B1499" t="str">
        <f>VLOOKUP(D1499,'Plateformes multimodales'!A:I,9,FALSE)</f>
        <v>France</v>
      </c>
      <c r="C1499" s="6">
        <f>VLOOKUP(D1499,'Plateformes multimodales'!A:E,5,FALSE)</f>
        <v>69</v>
      </c>
      <c r="D1499" s="9" t="s">
        <v>518</v>
      </c>
      <c r="E1499" t="str">
        <f>VLOOKUP(D1499,'Plateformes multimodales'!A:B,2,FALSE)</f>
        <v>CMA CGM</v>
      </c>
      <c r="F1499" t="str">
        <f>VLOOKUP(H1499,'Plateformes multimodales'!A:I,9,FALSE)</f>
        <v>France</v>
      </c>
      <c r="G1499" s="6">
        <f>VLOOKUP(H1499,'Plateformes multimodales'!A:I,5,FALSE)</f>
        <v>76</v>
      </c>
      <c r="H1499" s="9" t="s">
        <v>338</v>
      </c>
      <c r="I1499" s="9" t="str">
        <f>VLOOKUP(H1499,'Plateformes multimodales'!A:B,2,FALSE)</f>
        <v>Générale de Manutention Portuaire</v>
      </c>
      <c r="K1499" s="6" t="s">
        <v>18</v>
      </c>
      <c r="L1499" s="6" t="s">
        <v>471</v>
      </c>
      <c r="M1499" s="6" t="s">
        <v>17</v>
      </c>
      <c r="N1499" s="6" t="s">
        <v>487</v>
      </c>
      <c r="O1499" t="s">
        <v>223</v>
      </c>
      <c r="P1499" t="s">
        <v>495</v>
      </c>
      <c r="Q1499" t="s">
        <v>223</v>
      </c>
      <c r="R1499" t="s">
        <v>223</v>
      </c>
      <c r="S1499" t="s">
        <v>223</v>
      </c>
    </row>
    <row r="1500" spans="1:19" ht="14.45" customHeight="1" x14ac:dyDescent="0.25">
      <c r="A1500" t="s">
        <v>70</v>
      </c>
      <c r="B1500" t="str">
        <f>VLOOKUP(D1500,'Plateformes multimodales'!A:I,9,FALSE)</f>
        <v>France</v>
      </c>
      <c r="C1500" s="6">
        <f>VLOOKUP(D1500,'Plateformes multimodales'!A:E,5,FALSE)</f>
        <v>69</v>
      </c>
      <c r="D1500" s="9" t="s">
        <v>518</v>
      </c>
      <c r="E1500" t="str">
        <f>VLOOKUP(D1500,'Plateformes multimodales'!A:B,2,FALSE)</f>
        <v>CMA CGM</v>
      </c>
      <c r="F1500" t="str">
        <f>VLOOKUP(H1500,'Plateformes multimodales'!A:I,9,FALSE)</f>
        <v>France</v>
      </c>
      <c r="G1500" s="6">
        <f>VLOOKUP(H1500,'Plateformes multimodales'!A:I,5,FALSE)</f>
        <v>76</v>
      </c>
      <c r="H1500" s="9" t="s">
        <v>338</v>
      </c>
      <c r="I1500" s="9" t="str">
        <f>VLOOKUP(H1500,'Plateformes multimodales'!A:B,2,FALSE)</f>
        <v>Générale de Manutention Portuaire</v>
      </c>
      <c r="K1500" s="6" t="s">
        <v>17</v>
      </c>
      <c r="L1500" s="6" t="s">
        <v>471</v>
      </c>
      <c r="M1500" s="6" t="s">
        <v>19</v>
      </c>
      <c r="N1500" s="6" t="s">
        <v>452</v>
      </c>
      <c r="O1500" t="s">
        <v>223</v>
      </c>
      <c r="P1500" t="s">
        <v>495</v>
      </c>
      <c r="Q1500" t="s">
        <v>223</v>
      </c>
      <c r="R1500" t="s">
        <v>223</v>
      </c>
      <c r="S1500" t="s">
        <v>223</v>
      </c>
    </row>
    <row r="1501" spans="1:19" ht="14.45" customHeight="1" x14ac:dyDescent="0.25">
      <c r="A1501" t="s">
        <v>70</v>
      </c>
      <c r="B1501" t="str">
        <f>VLOOKUP(D1501,'Plateformes multimodales'!A:I,9,FALSE)</f>
        <v>France</v>
      </c>
      <c r="C1501" s="6">
        <f>VLOOKUP(D1501,'Plateformes multimodales'!A:E,5,FALSE)</f>
        <v>69</v>
      </c>
      <c r="D1501" s="9" t="s">
        <v>518</v>
      </c>
      <c r="E1501" t="str">
        <f>VLOOKUP(D1501,'Plateformes multimodales'!A:B,2,FALSE)</f>
        <v>CMA CGM</v>
      </c>
      <c r="F1501" t="str">
        <f>VLOOKUP(H1501,'Plateformes multimodales'!A:I,9,FALSE)</f>
        <v>France</v>
      </c>
      <c r="G1501" s="6">
        <f>VLOOKUP(H1501,'Plateformes multimodales'!A:I,5,FALSE)</f>
        <v>76</v>
      </c>
      <c r="H1501" s="9" t="s">
        <v>390</v>
      </c>
      <c r="I1501" s="9" t="str">
        <f>VLOOKUP(H1501,'Plateformes multimodales'!A:B,2,FALSE)</f>
        <v>Hanseatic Global Terminals</v>
      </c>
      <c r="K1501" s="6" t="s">
        <v>15</v>
      </c>
      <c r="L1501" s="6" t="s">
        <v>471</v>
      </c>
      <c r="M1501" s="6" t="s">
        <v>16</v>
      </c>
      <c r="N1501" s="6" t="s">
        <v>487</v>
      </c>
      <c r="O1501" t="s">
        <v>223</v>
      </c>
      <c r="P1501" t="s">
        <v>495</v>
      </c>
      <c r="Q1501" t="s">
        <v>223</v>
      </c>
      <c r="R1501" t="s">
        <v>223</v>
      </c>
      <c r="S1501" t="s">
        <v>223</v>
      </c>
    </row>
    <row r="1502" spans="1:19" ht="14.45" customHeight="1" x14ac:dyDescent="0.25">
      <c r="A1502" t="s">
        <v>70</v>
      </c>
      <c r="B1502" t="str">
        <f>VLOOKUP(D1502,'Plateformes multimodales'!A:I,9,FALSE)</f>
        <v>France</v>
      </c>
      <c r="C1502" s="6">
        <f>VLOOKUP(D1502,'Plateformes multimodales'!A:E,5,FALSE)</f>
        <v>69</v>
      </c>
      <c r="D1502" s="9" t="s">
        <v>518</v>
      </c>
      <c r="E1502" t="str">
        <f>VLOOKUP(D1502,'Plateformes multimodales'!A:B,2,FALSE)</f>
        <v>CMA CGM</v>
      </c>
      <c r="F1502" t="str">
        <f>VLOOKUP(H1502,'Plateformes multimodales'!A:I,9,FALSE)</f>
        <v>France</v>
      </c>
      <c r="G1502" s="6">
        <f>VLOOKUP(H1502,'Plateformes multimodales'!A:I,5,FALSE)</f>
        <v>76</v>
      </c>
      <c r="H1502" s="9" t="s">
        <v>390</v>
      </c>
      <c r="I1502" s="9" t="str">
        <f>VLOOKUP(H1502,'Plateformes multimodales'!A:B,2,FALSE)</f>
        <v>Hanseatic Global Terminals</v>
      </c>
      <c r="K1502" s="6" t="s">
        <v>16</v>
      </c>
      <c r="L1502" s="6" t="s">
        <v>471</v>
      </c>
      <c r="M1502" s="6" t="s">
        <v>19</v>
      </c>
      <c r="N1502" s="6" t="s">
        <v>487</v>
      </c>
      <c r="O1502" t="s">
        <v>223</v>
      </c>
      <c r="P1502" t="s">
        <v>495</v>
      </c>
      <c r="Q1502" t="s">
        <v>223</v>
      </c>
      <c r="R1502" t="s">
        <v>223</v>
      </c>
      <c r="S1502" t="s">
        <v>223</v>
      </c>
    </row>
    <row r="1503" spans="1:19" ht="14.45" customHeight="1" x14ac:dyDescent="0.25">
      <c r="A1503" t="s">
        <v>70</v>
      </c>
      <c r="B1503" t="str">
        <f>VLOOKUP(D1503,'Plateformes multimodales'!A:I,9,FALSE)</f>
        <v>France</v>
      </c>
      <c r="C1503" s="6">
        <f>VLOOKUP(D1503,'Plateformes multimodales'!A:E,5,FALSE)</f>
        <v>69</v>
      </c>
      <c r="D1503" s="9" t="s">
        <v>518</v>
      </c>
      <c r="E1503" t="str">
        <f>VLOOKUP(D1503,'Plateformes multimodales'!A:B,2,FALSE)</f>
        <v>CMA CGM</v>
      </c>
      <c r="F1503" t="str">
        <f>VLOOKUP(H1503,'Plateformes multimodales'!A:I,9,FALSE)</f>
        <v>France</v>
      </c>
      <c r="G1503" s="6">
        <f>VLOOKUP(H1503,'Plateformes multimodales'!A:I,5,FALSE)</f>
        <v>76</v>
      </c>
      <c r="H1503" s="9" t="s">
        <v>390</v>
      </c>
      <c r="I1503" s="9" t="str">
        <f>VLOOKUP(H1503,'Plateformes multimodales'!A:B,2,FALSE)</f>
        <v>Hanseatic Global Terminals</v>
      </c>
      <c r="K1503" s="6" t="s">
        <v>19</v>
      </c>
      <c r="L1503" s="6" t="s">
        <v>471</v>
      </c>
      <c r="M1503" s="6" t="s">
        <v>18</v>
      </c>
      <c r="N1503" s="6" t="s">
        <v>487</v>
      </c>
      <c r="O1503" t="s">
        <v>223</v>
      </c>
      <c r="P1503" t="s">
        <v>495</v>
      </c>
      <c r="Q1503" t="s">
        <v>223</v>
      </c>
      <c r="R1503" t="s">
        <v>223</v>
      </c>
      <c r="S1503" t="s">
        <v>223</v>
      </c>
    </row>
    <row r="1504" spans="1:19" ht="14.45" customHeight="1" x14ac:dyDescent="0.25">
      <c r="A1504" t="s">
        <v>70</v>
      </c>
      <c r="B1504" t="str">
        <f>VLOOKUP(D1504,'Plateformes multimodales'!A:I,9,FALSE)</f>
        <v>France</v>
      </c>
      <c r="C1504" s="6">
        <f>VLOOKUP(D1504,'Plateformes multimodales'!A:E,5,FALSE)</f>
        <v>69</v>
      </c>
      <c r="D1504" s="9" t="s">
        <v>518</v>
      </c>
      <c r="E1504" t="str">
        <f>VLOOKUP(D1504,'Plateformes multimodales'!A:B,2,FALSE)</f>
        <v>CMA CGM</v>
      </c>
      <c r="F1504" t="str">
        <f>VLOOKUP(H1504,'Plateformes multimodales'!A:I,9,FALSE)</f>
        <v>France</v>
      </c>
      <c r="G1504" s="6">
        <f>VLOOKUP(H1504,'Plateformes multimodales'!A:I,5,FALSE)</f>
        <v>76</v>
      </c>
      <c r="H1504" s="9" t="s">
        <v>390</v>
      </c>
      <c r="I1504" s="9" t="str">
        <f>VLOOKUP(H1504,'Plateformes multimodales'!A:B,2,FALSE)</f>
        <v>Hanseatic Global Terminals</v>
      </c>
      <c r="K1504" s="6" t="s">
        <v>18</v>
      </c>
      <c r="L1504" s="6" t="s">
        <v>471</v>
      </c>
      <c r="M1504" s="6" t="s">
        <v>17</v>
      </c>
      <c r="N1504" s="6" t="s">
        <v>487</v>
      </c>
      <c r="O1504" t="s">
        <v>223</v>
      </c>
      <c r="P1504" t="s">
        <v>495</v>
      </c>
      <c r="Q1504" t="s">
        <v>223</v>
      </c>
      <c r="R1504" t="s">
        <v>223</v>
      </c>
      <c r="S1504" t="s">
        <v>223</v>
      </c>
    </row>
    <row r="1505" spans="1:19" ht="14.45" customHeight="1" x14ac:dyDescent="0.25">
      <c r="A1505" t="s">
        <v>70</v>
      </c>
      <c r="B1505" t="str">
        <f>VLOOKUP(D1505,'Plateformes multimodales'!A:I,9,FALSE)</f>
        <v>France</v>
      </c>
      <c r="C1505" s="6">
        <f>VLOOKUP(D1505,'Plateformes multimodales'!A:E,5,FALSE)</f>
        <v>69</v>
      </c>
      <c r="D1505" s="9" t="s">
        <v>518</v>
      </c>
      <c r="E1505" t="str">
        <f>VLOOKUP(D1505,'Plateformes multimodales'!A:B,2,FALSE)</f>
        <v>CMA CGM</v>
      </c>
      <c r="F1505" t="str">
        <f>VLOOKUP(H1505,'Plateformes multimodales'!A:I,9,FALSE)</f>
        <v>France</v>
      </c>
      <c r="G1505" s="6">
        <f>VLOOKUP(H1505,'Plateformes multimodales'!A:I,5,FALSE)</f>
        <v>76</v>
      </c>
      <c r="H1505" s="9" t="s">
        <v>390</v>
      </c>
      <c r="I1505" s="9" t="str">
        <f>VLOOKUP(H1505,'Plateformes multimodales'!A:B,2,FALSE)</f>
        <v>Hanseatic Global Terminals</v>
      </c>
      <c r="K1505" s="6" t="s">
        <v>17</v>
      </c>
      <c r="L1505" s="6" t="s">
        <v>471</v>
      </c>
      <c r="M1505" s="6" t="s">
        <v>19</v>
      </c>
      <c r="N1505" s="6" t="s">
        <v>452</v>
      </c>
      <c r="O1505" t="s">
        <v>223</v>
      </c>
      <c r="P1505" t="s">
        <v>495</v>
      </c>
      <c r="Q1505" t="s">
        <v>223</v>
      </c>
      <c r="R1505" t="s">
        <v>223</v>
      </c>
      <c r="S1505" t="s">
        <v>223</v>
      </c>
    </row>
    <row r="1506" spans="1:19" ht="14.45" customHeight="1" x14ac:dyDescent="0.25">
      <c r="A1506" t="s">
        <v>70</v>
      </c>
      <c r="B1506" t="str">
        <f>VLOOKUP(D1506,'Plateformes multimodales'!A:I,9,FALSE)</f>
        <v>France</v>
      </c>
      <c r="C1506" s="6">
        <f>VLOOKUP(D1506,'Plateformes multimodales'!A:E,5,FALSE)</f>
        <v>69</v>
      </c>
      <c r="D1506" s="9" t="s">
        <v>518</v>
      </c>
      <c r="E1506" t="str">
        <f>VLOOKUP(D1506,'Plateformes multimodales'!A:B,2,FALSE)</f>
        <v>CMA CGM</v>
      </c>
      <c r="F1506" t="str">
        <f>VLOOKUP(H1506,'Plateformes multimodales'!A:I,9,FALSE)</f>
        <v>France</v>
      </c>
      <c r="G1506" s="6">
        <f>VLOOKUP(H1506,'Plateformes multimodales'!A:I,5,FALSE)</f>
        <v>13</v>
      </c>
      <c r="H1506" s="9" t="s">
        <v>201</v>
      </c>
      <c r="I1506" s="9" t="str">
        <f>VLOOKUP(H1506,'Plateformes multimodales'!A:B,2,FALSE)</f>
        <v>Naviland Cargo</v>
      </c>
      <c r="K1506" s="6" t="s">
        <v>15</v>
      </c>
      <c r="L1506" s="6" t="s">
        <v>490</v>
      </c>
      <c r="M1506" s="6" t="s">
        <v>16</v>
      </c>
      <c r="N1506" s="6" t="s">
        <v>480</v>
      </c>
      <c r="O1506" t="s">
        <v>223</v>
      </c>
      <c r="P1506" t="s">
        <v>495</v>
      </c>
      <c r="Q1506" t="s">
        <v>223</v>
      </c>
      <c r="R1506" t="s">
        <v>223</v>
      </c>
      <c r="S1506" t="s">
        <v>223</v>
      </c>
    </row>
    <row r="1507" spans="1:19" ht="14.45" customHeight="1" x14ac:dyDescent="0.25">
      <c r="A1507" t="s">
        <v>70</v>
      </c>
      <c r="B1507" t="str">
        <f>VLOOKUP(D1507,'Plateformes multimodales'!A:I,9,FALSE)</f>
        <v>France</v>
      </c>
      <c r="C1507" s="6">
        <f>VLOOKUP(D1507,'Plateformes multimodales'!A:E,5,FALSE)</f>
        <v>69</v>
      </c>
      <c r="D1507" s="9" t="s">
        <v>518</v>
      </c>
      <c r="E1507" t="str">
        <f>VLOOKUP(D1507,'Plateformes multimodales'!A:B,2,FALSE)</f>
        <v>CMA CGM</v>
      </c>
      <c r="F1507" t="str">
        <f>VLOOKUP(H1507,'Plateformes multimodales'!A:I,9,FALSE)</f>
        <v>France</v>
      </c>
      <c r="G1507" s="6">
        <f>VLOOKUP(H1507,'Plateformes multimodales'!A:I,5,FALSE)</f>
        <v>13</v>
      </c>
      <c r="H1507" s="9" t="s">
        <v>201</v>
      </c>
      <c r="I1507" s="9" t="str">
        <f>VLOOKUP(H1507,'Plateformes multimodales'!A:B,2,FALSE)</f>
        <v>Naviland Cargo</v>
      </c>
      <c r="K1507" s="6" t="s">
        <v>16</v>
      </c>
      <c r="L1507" s="6" t="s">
        <v>490</v>
      </c>
      <c r="M1507" s="6" t="s">
        <v>19</v>
      </c>
      <c r="N1507" s="6" t="s">
        <v>480</v>
      </c>
      <c r="O1507" t="s">
        <v>223</v>
      </c>
      <c r="P1507" t="s">
        <v>495</v>
      </c>
      <c r="Q1507" t="s">
        <v>223</v>
      </c>
      <c r="R1507" t="s">
        <v>223</v>
      </c>
      <c r="S1507" t="s">
        <v>223</v>
      </c>
    </row>
    <row r="1508" spans="1:19" ht="14.45" customHeight="1" x14ac:dyDescent="0.25">
      <c r="A1508" t="s">
        <v>70</v>
      </c>
      <c r="B1508" t="str">
        <f>VLOOKUP(D1508,'Plateformes multimodales'!A:I,9,FALSE)</f>
        <v>France</v>
      </c>
      <c r="C1508" s="6">
        <f>VLOOKUP(D1508,'Plateformes multimodales'!A:E,5,FALSE)</f>
        <v>69</v>
      </c>
      <c r="D1508" s="9" t="s">
        <v>518</v>
      </c>
      <c r="E1508" t="str">
        <f>VLOOKUP(D1508,'Plateformes multimodales'!A:B,2,FALSE)</f>
        <v>CMA CGM</v>
      </c>
      <c r="F1508" t="str">
        <f>VLOOKUP(H1508,'Plateformes multimodales'!A:I,9,FALSE)</f>
        <v>France</v>
      </c>
      <c r="G1508" s="6">
        <f>VLOOKUP(H1508,'Plateformes multimodales'!A:I,5,FALSE)</f>
        <v>13</v>
      </c>
      <c r="H1508" s="9" t="s">
        <v>201</v>
      </c>
      <c r="I1508" s="9" t="str">
        <f>VLOOKUP(H1508,'Plateformes multimodales'!A:B,2,FALSE)</f>
        <v>Naviland Cargo</v>
      </c>
      <c r="K1508" s="6" t="s">
        <v>19</v>
      </c>
      <c r="L1508" s="6" t="s">
        <v>490</v>
      </c>
      <c r="M1508" s="6" t="s">
        <v>18</v>
      </c>
      <c r="N1508" s="6" t="s">
        <v>480</v>
      </c>
      <c r="O1508" t="s">
        <v>223</v>
      </c>
      <c r="P1508" t="s">
        <v>495</v>
      </c>
      <c r="Q1508" t="s">
        <v>223</v>
      </c>
      <c r="R1508" t="s">
        <v>223</v>
      </c>
      <c r="S1508" t="s">
        <v>223</v>
      </c>
    </row>
    <row r="1509" spans="1:19" ht="14.45" customHeight="1" x14ac:dyDescent="0.25">
      <c r="A1509" t="s">
        <v>70</v>
      </c>
      <c r="B1509" t="str">
        <f>VLOOKUP(D1509,'Plateformes multimodales'!A:I,9,FALSE)</f>
        <v>France</v>
      </c>
      <c r="C1509" s="6">
        <f>VLOOKUP(D1509,'Plateformes multimodales'!A:E,5,FALSE)</f>
        <v>69</v>
      </c>
      <c r="D1509" s="9" t="s">
        <v>518</v>
      </c>
      <c r="E1509" t="str">
        <f>VLOOKUP(D1509,'Plateformes multimodales'!A:B,2,FALSE)</f>
        <v>CMA CGM</v>
      </c>
      <c r="F1509" t="str">
        <f>VLOOKUP(H1509,'Plateformes multimodales'!A:I,9,FALSE)</f>
        <v>France</v>
      </c>
      <c r="G1509" s="6">
        <f>VLOOKUP(H1509,'Plateformes multimodales'!A:I,5,FALSE)</f>
        <v>13</v>
      </c>
      <c r="H1509" s="9" t="s">
        <v>201</v>
      </c>
      <c r="I1509" s="9" t="str">
        <f>VLOOKUP(H1509,'Plateformes multimodales'!A:B,2,FALSE)</f>
        <v>Naviland Cargo</v>
      </c>
      <c r="K1509" s="6" t="s">
        <v>18</v>
      </c>
      <c r="L1509" s="6" t="s">
        <v>490</v>
      </c>
      <c r="M1509" s="6" t="s">
        <v>17</v>
      </c>
      <c r="N1509" s="6" t="s">
        <v>480</v>
      </c>
      <c r="O1509" t="s">
        <v>223</v>
      </c>
      <c r="P1509" t="s">
        <v>495</v>
      </c>
      <c r="Q1509" t="s">
        <v>223</v>
      </c>
      <c r="R1509" t="s">
        <v>223</v>
      </c>
      <c r="S1509" t="s">
        <v>223</v>
      </c>
    </row>
    <row r="1510" spans="1:19" ht="14.45" customHeight="1" x14ac:dyDescent="0.25">
      <c r="A1510" t="s">
        <v>70</v>
      </c>
      <c r="B1510" t="str">
        <f>VLOOKUP(D1510,'Plateformes multimodales'!A:I,9,FALSE)</f>
        <v>France</v>
      </c>
      <c r="C1510" s="6">
        <f>VLOOKUP(D1510,'Plateformes multimodales'!A:E,5,FALSE)</f>
        <v>69</v>
      </c>
      <c r="D1510" s="9" t="s">
        <v>518</v>
      </c>
      <c r="E1510" t="str">
        <f>VLOOKUP(D1510,'Plateformes multimodales'!A:B,2,FALSE)</f>
        <v>CMA CGM</v>
      </c>
      <c r="F1510" t="str">
        <f>VLOOKUP(H1510,'Plateformes multimodales'!A:I,9,FALSE)</f>
        <v>France</v>
      </c>
      <c r="G1510" s="6">
        <f>VLOOKUP(H1510,'Plateformes multimodales'!A:I,5,FALSE)</f>
        <v>13</v>
      </c>
      <c r="H1510" s="9" t="s">
        <v>201</v>
      </c>
      <c r="I1510" s="9" t="str">
        <f>VLOOKUP(H1510,'Plateformes multimodales'!A:B,2,FALSE)</f>
        <v>Naviland Cargo</v>
      </c>
      <c r="K1510" s="6" t="s">
        <v>17</v>
      </c>
      <c r="L1510" s="6" t="s">
        <v>490</v>
      </c>
      <c r="M1510" s="6" t="s">
        <v>19</v>
      </c>
      <c r="N1510" s="6" t="s">
        <v>480</v>
      </c>
      <c r="O1510" t="s">
        <v>223</v>
      </c>
      <c r="P1510" t="s">
        <v>495</v>
      </c>
      <c r="Q1510" t="s">
        <v>223</v>
      </c>
      <c r="R1510" t="s">
        <v>223</v>
      </c>
      <c r="S1510" t="s">
        <v>223</v>
      </c>
    </row>
    <row r="1511" spans="1:19" ht="14.45" customHeight="1" x14ac:dyDescent="0.25">
      <c r="A1511" t="s">
        <v>70</v>
      </c>
      <c r="B1511" t="str">
        <f>VLOOKUP(D1511,'Plateformes multimodales'!A:I,9,FALSE)</f>
        <v>France</v>
      </c>
      <c r="C1511" s="6">
        <f>VLOOKUP(D1511,'Plateformes multimodales'!A:E,5,FALSE)</f>
        <v>69</v>
      </c>
      <c r="D1511" s="9" t="s">
        <v>518</v>
      </c>
      <c r="E1511" t="str">
        <f>VLOOKUP(D1511,'Plateformes multimodales'!A:B,2,FALSE)</f>
        <v>CMA CGM</v>
      </c>
      <c r="F1511" t="str">
        <f>VLOOKUP(H1511,'Plateformes multimodales'!A:I,9,FALSE)</f>
        <v>Pays-Bas</v>
      </c>
      <c r="G1511" s="6" t="str">
        <f>VLOOKUP(H1511,'Plateformes multimodales'!A:I,5,FALSE)</f>
        <v>NR</v>
      </c>
      <c r="H1511" t="s">
        <v>506</v>
      </c>
      <c r="I1511" s="9" t="str">
        <f>VLOOKUP(H1511,'Plateformes multimodales'!A:B,2,FALSE)</f>
        <v>?</v>
      </c>
      <c r="K1511" s="6" t="s">
        <v>15</v>
      </c>
      <c r="L1511" s="6" t="s">
        <v>476</v>
      </c>
      <c r="M1511" s="6" t="s">
        <v>19</v>
      </c>
      <c r="N1511" s="6" t="s">
        <v>452</v>
      </c>
      <c r="O1511" t="s">
        <v>223</v>
      </c>
      <c r="P1511" t="s">
        <v>495</v>
      </c>
      <c r="Q1511" t="s">
        <v>223</v>
      </c>
      <c r="R1511" t="s">
        <v>223</v>
      </c>
      <c r="S1511" t="s">
        <v>223</v>
      </c>
    </row>
    <row r="1512" spans="1:19" ht="14.45" customHeight="1" x14ac:dyDescent="0.25">
      <c r="A1512" t="s">
        <v>70</v>
      </c>
      <c r="B1512" t="str">
        <f>VLOOKUP(D1512,'Plateformes multimodales'!A:I,9,FALSE)</f>
        <v>France</v>
      </c>
      <c r="C1512" s="6">
        <f>VLOOKUP(D1512,'Plateformes multimodales'!A:E,5,FALSE)</f>
        <v>69</v>
      </c>
      <c r="D1512" s="9" t="s">
        <v>518</v>
      </c>
      <c r="E1512" t="str">
        <f>VLOOKUP(D1512,'Plateformes multimodales'!A:B,2,FALSE)</f>
        <v>CMA CGM</v>
      </c>
      <c r="F1512" t="str">
        <f>VLOOKUP(H1512,'Plateformes multimodales'!A:I,9,FALSE)</f>
        <v>Pays-Bas</v>
      </c>
      <c r="G1512" s="6" t="str">
        <f>VLOOKUP(H1512,'Plateformes multimodales'!A:I,5,FALSE)</f>
        <v>NR</v>
      </c>
      <c r="H1512" t="s">
        <v>506</v>
      </c>
      <c r="I1512" s="9" t="str">
        <f>VLOOKUP(H1512,'Plateformes multimodales'!A:B,2,FALSE)</f>
        <v>?</v>
      </c>
      <c r="K1512" s="6" t="s">
        <v>16</v>
      </c>
      <c r="L1512" s="6" t="s">
        <v>476</v>
      </c>
      <c r="M1512" s="6" t="s">
        <v>18</v>
      </c>
      <c r="N1512" s="6" t="s">
        <v>452</v>
      </c>
      <c r="O1512" t="s">
        <v>223</v>
      </c>
      <c r="P1512" t="s">
        <v>495</v>
      </c>
      <c r="Q1512" t="s">
        <v>223</v>
      </c>
      <c r="R1512" t="s">
        <v>223</v>
      </c>
      <c r="S1512" t="s">
        <v>223</v>
      </c>
    </row>
    <row r="1513" spans="1:19" ht="14.45" customHeight="1" x14ac:dyDescent="0.25">
      <c r="A1513" t="s">
        <v>70</v>
      </c>
      <c r="B1513" t="str">
        <f>VLOOKUP(D1513,'Plateformes multimodales'!A:I,9,FALSE)</f>
        <v>France</v>
      </c>
      <c r="C1513" s="6">
        <f>VLOOKUP(D1513,'Plateformes multimodales'!A:E,5,FALSE)</f>
        <v>69</v>
      </c>
      <c r="D1513" s="9" t="s">
        <v>518</v>
      </c>
      <c r="E1513" t="str">
        <f>VLOOKUP(D1513,'Plateformes multimodales'!A:B,2,FALSE)</f>
        <v>CMA CGM</v>
      </c>
      <c r="F1513" t="str">
        <f>VLOOKUP(H1513,'Plateformes multimodales'!A:I,9,FALSE)</f>
        <v>Pays-Bas</v>
      </c>
      <c r="G1513" s="6" t="str">
        <f>VLOOKUP(H1513,'Plateformes multimodales'!A:I,5,FALSE)</f>
        <v>NR</v>
      </c>
      <c r="H1513" t="s">
        <v>506</v>
      </c>
      <c r="I1513" s="9" t="str">
        <f>VLOOKUP(H1513,'Plateformes multimodales'!A:B,2,FALSE)</f>
        <v>?</v>
      </c>
      <c r="K1513" s="6" t="s">
        <v>19</v>
      </c>
      <c r="L1513" s="6" t="s">
        <v>476</v>
      </c>
      <c r="M1513" s="6" t="s">
        <v>17</v>
      </c>
      <c r="N1513" s="6" t="s">
        <v>452</v>
      </c>
      <c r="O1513" t="s">
        <v>223</v>
      </c>
      <c r="P1513" t="s">
        <v>495</v>
      </c>
      <c r="Q1513" t="s">
        <v>223</v>
      </c>
      <c r="R1513" t="s">
        <v>223</v>
      </c>
      <c r="S1513" t="s">
        <v>223</v>
      </c>
    </row>
    <row r="1514" spans="1:19" ht="14.45" customHeight="1" x14ac:dyDescent="0.25">
      <c r="A1514" t="s">
        <v>70</v>
      </c>
      <c r="B1514" t="str">
        <f>VLOOKUP(D1514,'Plateformes multimodales'!A:I,9,FALSE)</f>
        <v>France</v>
      </c>
      <c r="C1514" s="6">
        <f>VLOOKUP(D1514,'Plateformes multimodales'!A:E,5,FALSE)</f>
        <v>69</v>
      </c>
      <c r="D1514" s="9" t="s">
        <v>518</v>
      </c>
      <c r="E1514" t="str">
        <f>VLOOKUP(D1514,'Plateformes multimodales'!A:B,2,FALSE)</f>
        <v>CMA CGM</v>
      </c>
      <c r="F1514" t="str">
        <f>VLOOKUP(H1514,'Plateformes multimodales'!A:I,9,FALSE)</f>
        <v>Pays-Bas</v>
      </c>
      <c r="G1514" s="6" t="str">
        <f>VLOOKUP(H1514,'Plateformes multimodales'!A:I,5,FALSE)</f>
        <v>NR</v>
      </c>
      <c r="H1514" t="s">
        <v>506</v>
      </c>
      <c r="I1514" s="9" t="str">
        <f>VLOOKUP(H1514,'Plateformes multimodales'!A:B,2,FALSE)</f>
        <v>?</v>
      </c>
      <c r="K1514" s="6" t="s">
        <v>18</v>
      </c>
      <c r="L1514" s="6" t="s">
        <v>476</v>
      </c>
      <c r="M1514" s="6" t="s">
        <v>19</v>
      </c>
      <c r="N1514" s="6" t="s">
        <v>456</v>
      </c>
      <c r="O1514" t="s">
        <v>223</v>
      </c>
      <c r="P1514" t="s">
        <v>495</v>
      </c>
      <c r="Q1514" t="s">
        <v>223</v>
      </c>
      <c r="R1514" t="s">
        <v>223</v>
      </c>
      <c r="S1514" t="s">
        <v>223</v>
      </c>
    </row>
    <row r="1515" spans="1:19" ht="14.45" customHeight="1" x14ac:dyDescent="0.25">
      <c r="A1515" t="s">
        <v>70</v>
      </c>
      <c r="B1515" t="str">
        <f>VLOOKUP(D1515,'Plateformes multimodales'!A:I,9,FALSE)</f>
        <v>France</v>
      </c>
      <c r="C1515" s="6">
        <f>VLOOKUP(D1515,'Plateformes multimodales'!A:E,5,FALSE)</f>
        <v>69</v>
      </c>
      <c r="D1515" s="9" t="s">
        <v>518</v>
      </c>
      <c r="E1515" t="str">
        <f>VLOOKUP(D1515,'Plateformes multimodales'!A:B,2,FALSE)</f>
        <v>CMA CGM</v>
      </c>
      <c r="F1515" t="str">
        <f>VLOOKUP(H1515,'Plateformes multimodales'!A:I,9,FALSE)</f>
        <v>Pays-Bas</v>
      </c>
      <c r="G1515" s="6" t="str">
        <f>VLOOKUP(H1515,'Plateformes multimodales'!A:I,5,FALSE)</f>
        <v>NR</v>
      </c>
      <c r="H1515" t="s">
        <v>506</v>
      </c>
      <c r="I1515" s="9" t="str">
        <f>VLOOKUP(H1515,'Plateformes multimodales'!A:B,2,FALSE)</f>
        <v>?</v>
      </c>
      <c r="K1515" s="6" t="s">
        <v>17</v>
      </c>
      <c r="L1515" s="6" t="s">
        <v>476</v>
      </c>
      <c r="M1515" s="6" t="s">
        <v>18</v>
      </c>
      <c r="N1515" s="6" t="s">
        <v>452</v>
      </c>
      <c r="O1515" t="s">
        <v>223</v>
      </c>
      <c r="P1515" t="s">
        <v>495</v>
      </c>
      <c r="Q1515" t="s">
        <v>223</v>
      </c>
      <c r="R1515" t="s">
        <v>223</v>
      </c>
      <c r="S1515" t="s">
        <v>223</v>
      </c>
    </row>
    <row r="1516" spans="1:19" ht="14.45" customHeight="1" x14ac:dyDescent="0.25">
      <c r="A1516" t="s">
        <v>70</v>
      </c>
      <c r="B1516" t="str">
        <f>VLOOKUP(D1516,'Plateformes multimodales'!A:I,9,FALSE)</f>
        <v>France</v>
      </c>
      <c r="C1516" s="6">
        <f>VLOOKUP(D1516,'Plateformes multimodales'!A:E,5,FALSE)</f>
        <v>69</v>
      </c>
      <c r="D1516" s="9" t="s">
        <v>518</v>
      </c>
      <c r="E1516" t="str">
        <f>VLOOKUP(D1516,'Plateformes multimodales'!A:B,2,FALSE)</f>
        <v>CMA CGM</v>
      </c>
      <c r="F1516" t="str">
        <f>VLOOKUP(H1516,'Plateformes multimodales'!A:I,9,FALSE)</f>
        <v>France</v>
      </c>
      <c r="G1516" s="6">
        <f>VLOOKUP(H1516,'Plateformes multimodales'!A:I,5,FALSE)</f>
        <v>67</v>
      </c>
      <c r="H1516" s="9" t="s">
        <v>298</v>
      </c>
      <c r="I1516" s="9" t="str">
        <f>VLOOKUP(H1516,'Plateformes multimodales'!A:B,2,FALSE)</f>
        <v>Naviland Cargo</v>
      </c>
      <c r="K1516" s="6" t="s">
        <v>15</v>
      </c>
      <c r="L1516" s="6" t="s">
        <v>476</v>
      </c>
      <c r="M1516" s="6" t="s">
        <v>16</v>
      </c>
      <c r="N1516" s="6" t="s">
        <v>485</v>
      </c>
      <c r="O1516" t="s">
        <v>223</v>
      </c>
      <c r="P1516" t="s">
        <v>495</v>
      </c>
      <c r="Q1516" t="s">
        <v>223</v>
      </c>
      <c r="R1516" t="s">
        <v>223</v>
      </c>
      <c r="S1516" t="s">
        <v>223</v>
      </c>
    </row>
    <row r="1517" spans="1:19" ht="14.45" customHeight="1" x14ac:dyDescent="0.25">
      <c r="A1517" t="s">
        <v>70</v>
      </c>
      <c r="B1517" t="str">
        <f>VLOOKUP(D1517,'Plateformes multimodales'!A:I,9,FALSE)</f>
        <v>France</v>
      </c>
      <c r="C1517" s="6">
        <f>VLOOKUP(D1517,'Plateformes multimodales'!A:E,5,FALSE)</f>
        <v>69</v>
      </c>
      <c r="D1517" s="9" t="s">
        <v>518</v>
      </c>
      <c r="E1517" t="str">
        <f>VLOOKUP(D1517,'Plateformes multimodales'!A:B,2,FALSE)</f>
        <v>CMA CGM</v>
      </c>
      <c r="F1517" t="str">
        <f>VLOOKUP(H1517,'Plateformes multimodales'!A:I,9,FALSE)</f>
        <v>France</v>
      </c>
      <c r="G1517" s="6">
        <f>VLOOKUP(H1517,'Plateformes multimodales'!A:I,5,FALSE)</f>
        <v>67</v>
      </c>
      <c r="H1517" s="9" t="s">
        <v>298</v>
      </c>
      <c r="I1517" s="9" t="str">
        <f>VLOOKUP(H1517,'Plateformes multimodales'!A:B,2,FALSE)</f>
        <v>Naviland Cargo</v>
      </c>
      <c r="K1517" s="6" t="s">
        <v>16</v>
      </c>
      <c r="L1517" s="6" t="s">
        <v>476</v>
      </c>
      <c r="M1517" s="6" t="s">
        <v>19</v>
      </c>
      <c r="N1517" s="6" t="s">
        <v>485</v>
      </c>
      <c r="O1517" t="s">
        <v>223</v>
      </c>
      <c r="P1517" t="s">
        <v>495</v>
      </c>
      <c r="Q1517" t="s">
        <v>223</v>
      </c>
      <c r="R1517" t="s">
        <v>223</v>
      </c>
      <c r="S1517" t="s">
        <v>223</v>
      </c>
    </row>
    <row r="1518" spans="1:19" ht="14.45" customHeight="1" x14ac:dyDescent="0.25">
      <c r="A1518" t="s">
        <v>70</v>
      </c>
      <c r="B1518" t="str">
        <f>VLOOKUP(D1518,'Plateformes multimodales'!A:I,9,FALSE)</f>
        <v>France</v>
      </c>
      <c r="C1518" s="6">
        <f>VLOOKUP(D1518,'Plateformes multimodales'!A:E,5,FALSE)</f>
        <v>69</v>
      </c>
      <c r="D1518" s="9" t="s">
        <v>518</v>
      </c>
      <c r="E1518" t="str">
        <f>VLOOKUP(D1518,'Plateformes multimodales'!A:B,2,FALSE)</f>
        <v>CMA CGM</v>
      </c>
      <c r="F1518" t="str">
        <f>VLOOKUP(H1518,'Plateformes multimodales'!A:I,9,FALSE)</f>
        <v>France</v>
      </c>
      <c r="G1518" s="6">
        <f>VLOOKUP(H1518,'Plateformes multimodales'!A:I,5,FALSE)</f>
        <v>67</v>
      </c>
      <c r="H1518" s="9" t="s">
        <v>298</v>
      </c>
      <c r="I1518" s="9" t="str">
        <f>VLOOKUP(H1518,'Plateformes multimodales'!A:B,2,FALSE)</f>
        <v>Naviland Cargo</v>
      </c>
      <c r="K1518" s="6" t="s">
        <v>19</v>
      </c>
      <c r="L1518" s="6" t="s">
        <v>476</v>
      </c>
      <c r="M1518" s="6" t="s">
        <v>18</v>
      </c>
      <c r="N1518" s="6" t="s">
        <v>485</v>
      </c>
      <c r="O1518" t="s">
        <v>223</v>
      </c>
      <c r="P1518" t="s">
        <v>495</v>
      </c>
      <c r="Q1518" t="s">
        <v>223</v>
      </c>
      <c r="R1518" t="s">
        <v>223</v>
      </c>
      <c r="S1518" t="s">
        <v>223</v>
      </c>
    </row>
    <row r="1519" spans="1:19" ht="14.45" customHeight="1" x14ac:dyDescent="0.25">
      <c r="A1519" t="s">
        <v>70</v>
      </c>
      <c r="B1519" t="str">
        <f>VLOOKUP(D1519,'Plateformes multimodales'!A:I,9,FALSE)</f>
        <v>France</v>
      </c>
      <c r="C1519" s="6">
        <f>VLOOKUP(D1519,'Plateformes multimodales'!A:E,5,FALSE)</f>
        <v>69</v>
      </c>
      <c r="D1519" s="9" t="s">
        <v>518</v>
      </c>
      <c r="E1519" t="str">
        <f>VLOOKUP(D1519,'Plateformes multimodales'!A:B,2,FALSE)</f>
        <v>CMA CGM</v>
      </c>
      <c r="F1519" t="str">
        <f>VLOOKUP(H1519,'Plateformes multimodales'!A:I,9,FALSE)</f>
        <v>France</v>
      </c>
      <c r="G1519" s="6">
        <f>VLOOKUP(H1519,'Plateformes multimodales'!A:I,5,FALSE)</f>
        <v>67</v>
      </c>
      <c r="H1519" s="9" t="s">
        <v>298</v>
      </c>
      <c r="I1519" s="9" t="str">
        <f>VLOOKUP(H1519,'Plateformes multimodales'!A:B,2,FALSE)</f>
        <v>Naviland Cargo</v>
      </c>
      <c r="K1519" s="6" t="s">
        <v>18</v>
      </c>
      <c r="L1519" s="6" t="s">
        <v>476</v>
      </c>
      <c r="M1519" s="6" t="s">
        <v>17</v>
      </c>
      <c r="N1519" s="6" t="s">
        <v>482</v>
      </c>
      <c r="O1519" t="s">
        <v>223</v>
      </c>
      <c r="P1519" t="s">
        <v>495</v>
      </c>
      <c r="Q1519" t="s">
        <v>223</v>
      </c>
      <c r="R1519" t="s">
        <v>223</v>
      </c>
      <c r="S1519" t="s">
        <v>223</v>
      </c>
    </row>
    <row r="1520" spans="1:19" ht="14.45" customHeight="1" x14ac:dyDescent="0.25">
      <c r="A1520" t="s">
        <v>70</v>
      </c>
      <c r="B1520" t="str">
        <f>VLOOKUP(D1520,'Plateformes multimodales'!A:I,9,FALSE)</f>
        <v>France</v>
      </c>
      <c r="C1520" s="6">
        <f>VLOOKUP(D1520,'Plateformes multimodales'!A:E,5,FALSE)</f>
        <v>69</v>
      </c>
      <c r="D1520" s="9" t="s">
        <v>518</v>
      </c>
      <c r="E1520" t="str">
        <f>VLOOKUP(D1520,'Plateformes multimodales'!A:B,2,FALSE)</f>
        <v>CMA CGM</v>
      </c>
      <c r="F1520" t="str">
        <f>VLOOKUP(H1520,'Plateformes multimodales'!A:I,9,FALSE)</f>
        <v>France</v>
      </c>
      <c r="G1520" s="6">
        <f>VLOOKUP(H1520,'Plateformes multimodales'!A:I,5,FALSE)</f>
        <v>67</v>
      </c>
      <c r="H1520" s="9" t="s">
        <v>298</v>
      </c>
      <c r="I1520" s="9" t="str">
        <f>VLOOKUP(H1520,'Plateformes multimodales'!A:B,2,FALSE)</f>
        <v>Naviland Cargo</v>
      </c>
      <c r="K1520" s="6" t="s">
        <v>17</v>
      </c>
      <c r="L1520" s="6" t="s">
        <v>476</v>
      </c>
      <c r="M1520" s="6" t="s">
        <v>19</v>
      </c>
      <c r="N1520" s="6" t="s">
        <v>474</v>
      </c>
      <c r="O1520" t="s">
        <v>223</v>
      </c>
      <c r="P1520" t="s">
        <v>495</v>
      </c>
      <c r="Q1520" t="s">
        <v>223</v>
      </c>
      <c r="R1520" t="s">
        <v>223</v>
      </c>
      <c r="S1520" t="s">
        <v>223</v>
      </c>
    </row>
    <row r="1521" spans="1:19" ht="14.45" customHeight="1" x14ac:dyDescent="0.25">
      <c r="A1521" t="s">
        <v>70</v>
      </c>
      <c r="B1521" t="str">
        <f>VLOOKUP(D1521,'Plateformes multimodales'!A:I,9,FALSE)</f>
        <v>France</v>
      </c>
      <c r="C1521" s="6">
        <f>VLOOKUP(D1521,'Plateformes multimodales'!A:E,5,FALSE)</f>
        <v>69</v>
      </c>
      <c r="D1521" s="9" t="s">
        <v>518</v>
      </c>
      <c r="E1521" t="str">
        <f>VLOOKUP(D1521,'Plateformes multimodales'!A:B,2,FALSE)</f>
        <v>CMA CGM</v>
      </c>
      <c r="F1521" t="str">
        <f>VLOOKUP(H1521,'Plateformes multimodales'!A:I,9,FALSE)</f>
        <v>France</v>
      </c>
      <c r="G1521" s="6">
        <f>VLOOKUP(H1521,'Plateformes multimodales'!A:I,5,FALSE)</f>
        <v>94</v>
      </c>
      <c r="H1521" s="9" t="s">
        <v>253</v>
      </c>
      <c r="I1521" s="9" t="str">
        <f>VLOOKUP(H1521,'Plateformes multimodales'!A:B,2,FALSE)</f>
        <v>Naviland Cargo</v>
      </c>
      <c r="K1521" s="6" t="s">
        <v>15</v>
      </c>
      <c r="L1521" s="6" t="s">
        <v>471</v>
      </c>
      <c r="M1521" s="6" t="s">
        <v>16</v>
      </c>
      <c r="N1521" s="6" t="s">
        <v>456</v>
      </c>
      <c r="O1521" t="s">
        <v>223</v>
      </c>
      <c r="P1521" t="s">
        <v>495</v>
      </c>
      <c r="Q1521" t="s">
        <v>223</v>
      </c>
      <c r="R1521" t="s">
        <v>223</v>
      </c>
      <c r="S1521" t="s">
        <v>223</v>
      </c>
    </row>
    <row r="1522" spans="1:19" ht="14.45" customHeight="1" x14ac:dyDescent="0.25">
      <c r="A1522" t="s">
        <v>70</v>
      </c>
      <c r="B1522" t="str">
        <f>VLOOKUP(D1522,'Plateformes multimodales'!A:I,9,FALSE)</f>
        <v>France</v>
      </c>
      <c r="C1522" s="6">
        <f>VLOOKUP(D1522,'Plateformes multimodales'!A:E,5,FALSE)</f>
        <v>69</v>
      </c>
      <c r="D1522" s="9" t="s">
        <v>518</v>
      </c>
      <c r="E1522" t="str">
        <f>VLOOKUP(D1522,'Plateformes multimodales'!A:B,2,FALSE)</f>
        <v>CMA CGM</v>
      </c>
      <c r="F1522" t="str">
        <f>VLOOKUP(H1522,'Plateformes multimodales'!A:I,9,FALSE)</f>
        <v>France</v>
      </c>
      <c r="G1522" s="6">
        <f>VLOOKUP(H1522,'Plateformes multimodales'!A:I,5,FALSE)</f>
        <v>94</v>
      </c>
      <c r="H1522" s="9" t="s">
        <v>253</v>
      </c>
      <c r="I1522" s="9" t="str">
        <f>VLOOKUP(H1522,'Plateformes multimodales'!A:B,2,FALSE)</f>
        <v>Naviland Cargo</v>
      </c>
      <c r="K1522" s="6" t="s">
        <v>16</v>
      </c>
      <c r="L1522" s="6" t="s">
        <v>471</v>
      </c>
      <c r="M1522" s="6" t="s">
        <v>19</v>
      </c>
      <c r="N1522" s="6" t="s">
        <v>456</v>
      </c>
      <c r="O1522" t="s">
        <v>223</v>
      </c>
      <c r="P1522" t="s">
        <v>495</v>
      </c>
      <c r="Q1522" t="s">
        <v>223</v>
      </c>
      <c r="R1522" t="s">
        <v>223</v>
      </c>
      <c r="S1522" t="s">
        <v>223</v>
      </c>
    </row>
    <row r="1523" spans="1:19" ht="14.45" customHeight="1" x14ac:dyDescent="0.25">
      <c r="A1523" t="s">
        <v>70</v>
      </c>
      <c r="B1523" t="str">
        <f>VLOOKUP(D1523,'Plateformes multimodales'!A:I,9,FALSE)</f>
        <v>France</v>
      </c>
      <c r="C1523" s="6">
        <f>VLOOKUP(D1523,'Plateformes multimodales'!A:E,5,FALSE)</f>
        <v>69</v>
      </c>
      <c r="D1523" s="9" t="s">
        <v>518</v>
      </c>
      <c r="E1523" t="str">
        <f>VLOOKUP(D1523,'Plateformes multimodales'!A:B,2,FALSE)</f>
        <v>CMA CGM</v>
      </c>
      <c r="F1523" t="str">
        <f>VLOOKUP(H1523,'Plateformes multimodales'!A:I,9,FALSE)</f>
        <v>France</v>
      </c>
      <c r="G1523" s="6">
        <f>VLOOKUP(H1523,'Plateformes multimodales'!A:I,5,FALSE)</f>
        <v>94</v>
      </c>
      <c r="H1523" s="9" t="s">
        <v>253</v>
      </c>
      <c r="I1523" s="9" t="str">
        <f>VLOOKUP(H1523,'Plateformes multimodales'!A:B,2,FALSE)</f>
        <v>Naviland Cargo</v>
      </c>
      <c r="K1523" s="6" t="s">
        <v>19</v>
      </c>
      <c r="L1523" s="6" t="s">
        <v>471</v>
      </c>
      <c r="M1523" s="6" t="s">
        <v>18</v>
      </c>
      <c r="N1523" s="6" t="s">
        <v>456</v>
      </c>
      <c r="O1523" t="s">
        <v>223</v>
      </c>
      <c r="P1523" t="s">
        <v>495</v>
      </c>
      <c r="Q1523" t="s">
        <v>223</v>
      </c>
      <c r="R1523" t="s">
        <v>223</v>
      </c>
      <c r="S1523" t="s">
        <v>223</v>
      </c>
    </row>
    <row r="1524" spans="1:19" ht="14.45" customHeight="1" x14ac:dyDescent="0.25">
      <c r="A1524" t="s">
        <v>70</v>
      </c>
      <c r="B1524" t="str">
        <f>VLOOKUP(D1524,'Plateformes multimodales'!A:I,9,FALSE)</f>
        <v>France</v>
      </c>
      <c r="C1524" s="6">
        <f>VLOOKUP(D1524,'Plateformes multimodales'!A:E,5,FALSE)</f>
        <v>69</v>
      </c>
      <c r="D1524" s="9" t="s">
        <v>518</v>
      </c>
      <c r="E1524" t="str">
        <f>VLOOKUP(D1524,'Plateformes multimodales'!A:B,2,FALSE)</f>
        <v>CMA CGM</v>
      </c>
      <c r="F1524" t="str">
        <f>VLOOKUP(H1524,'Plateformes multimodales'!A:I,9,FALSE)</f>
        <v>France</v>
      </c>
      <c r="G1524" s="6">
        <f>VLOOKUP(H1524,'Plateformes multimodales'!A:I,5,FALSE)</f>
        <v>94</v>
      </c>
      <c r="H1524" s="9" t="s">
        <v>253</v>
      </c>
      <c r="I1524" s="9" t="str">
        <f>VLOOKUP(H1524,'Plateformes multimodales'!A:B,2,FALSE)</f>
        <v>Naviland Cargo</v>
      </c>
      <c r="K1524" s="6" t="s">
        <v>18</v>
      </c>
      <c r="L1524" s="6" t="s">
        <v>471</v>
      </c>
      <c r="M1524" s="6" t="s">
        <v>17</v>
      </c>
      <c r="N1524" s="6" t="s">
        <v>456</v>
      </c>
      <c r="O1524" t="s">
        <v>223</v>
      </c>
      <c r="P1524" t="s">
        <v>495</v>
      </c>
      <c r="Q1524" t="s">
        <v>223</v>
      </c>
      <c r="R1524" t="s">
        <v>223</v>
      </c>
      <c r="S1524" t="s">
        <v>223</v>
      </c>
    </row>
    <row r="1525" spans="1:19" ht="14.45" customHeight="1" x14ac:dyDescent="0.25">
      <c r="A1525" t="s">
        <v>70</v>
      </c>
      <c r="B1525" t="str">
        <f>VLOOKUP(D1525,'Plateformes multimodales'!A:I,9,FALSE)</f>
        <v>France</v>
      </c>
      <c r="C1525" s="6">
        <f>VLOOKUP(D1525,'Plateformes multimodales'!A:E,5,FALSE)</f>
        <v>69</v>
      </c>
      <c r="D1525" s="9" t="s">
        <v>518</v>
      </c>
      <c r="E1525" t="str">
        <f>VLOOKUP(D1525,'Plateformes multimodales'!A:B,2,FALSE)</f>
        <v>CMA CGM</v>
      </c>
      <c r="F1525" t="str">
        <f>VLOOKUP(H1525,'Plateformes multimodales'!A:I,9,FALSE)</f>
        <v>France</v>
      </c>
      <c r="G1525" s="6">
        <f>VLOOKUP(H1525,'Plateformes multimodales'!A:I,5,FALSE)</f>
        <v>94</v>
      </c>
      <c r="H1525" s="9" t="s">
        <v>253</v>
      </c>
      <c r="I1525" s="9" t="str">
        <f>VLOOKUP(H1525,'Plateformes multimodales'!A:B,2,FALSE)</f>
        <v>Naviland Cargo</v>
      </c>
      <c r="K1525" s="6" t="s">
        <v>17</v>
      </c>
      <c r="L1525" s="6" t="s">
        <v>471</v>
      </c>
      <c r="M1525" s="6" t="s">
        <v>19</v>
      </c>
      <c r="N1525" s="6" t="s">
        <v>456</v>
      </c>
      <c r="O1525" t="s">
        <v>223</v>
      </c>
      <c r="P1525" t="s">
        <v>495</v>
      </c>
      <c r="Q1525" t="s">
        <v>223</v>
      </c>
      <c r="R1525" t="s">
        <v>223</v>
      </c>
      <c r="S1525" t="s">
        <v>223</v>
      </c>
    </row>
    <row r="1526" spans="1:19" ht="14.45" customHeight="1" x14ac:dyDescent="0.25">
      <c r="A1526" t="s">
        <v>70</v>
      </c>
      <c r="B1526" t="str">
        <f>VLOOKUP(D1526,'Plateformes multimodales'!A:I,9,FALSE)</f>
        <v>France</v>
      </c>
      <c r="C1526" s="6">
        <f>VLOOKUP(D1526,'Plateformes multimodales'!A:E,5,FALSE)</f>
        <v>13</v>
      </c>
      <c r="D1526" s="9" t="s">
        <v>398</v>
      </c>
      <c r="E1526" t="str">
        <f>VLOOKUP(D1526,'Plateformes multimodales'!A:B,2,FALSE)</f>
        <v>Grand port maritime de Marseille (GPMM)</v>
      </c>
      <c r="F1526" t="str">
        <f>VLOOKUP(H1526,'Plateformes multimodales'!A:I,9,FALSE)</f>
        <v>Belgique</v>
      </c>
      <c r="G1526" s="6" t="str">
        <f>VLOOKUP(H1526,'Plateformes multimodales'!A:I,5,FALSE)</f>
        <v>NR</v>
      </c>
      <c r="H1526" s="9" t="s">
        <v>505</v>
      </c>
      <c r="I1526" s="9" t="str">
        <f>VLOOKUP(H1526,'Plateformes multimodales'!A:B,2,FALSE)</f>
        <v>Port of Antwerp</v>
      </c>
      <c r="K1526" s="6" t="s">
        <v>15</v>
      </c>
      <c r="L1526" s="20">
        <v>0.375</v>
      </c>
      <c r="M1526" s="6" t="s">
        <v>17</v>
      </c>
      <c r="N1526" s="20">
        <v>0.33333333333333331</v>
      </c>
      <c r="O1526" t="s">
        <v>223</v>
      </c>
      <c r="P1526" t="s">
        <v>495</v>
      </c>
      <c r="Q1526" t="s">
        <v>223</v>
      </c>
      <c r="R1526" t="s">
        <v>223</v>
      </c>
      <c r="S1526" t="s">
        <v>223</v>
      </c>
    </row>
    <row r="1527" spans="1:19" ht="14.45" customHeight="1" x14ac:dyDescent="0.25">
      <c r="A1527" t="s">
        <v>70</v>
      </c>
      <c r="B1527" t="str">
        <f>VLOOKUP(D1527,'Plateformes multimodales'!A:I,9,FALSE)</f>
        <v>France</v>
      </c>
      <c r="C1527" s="6">
        <f>VLOOKUP(D1527,'Plateformes multimodales'!A:E,5,FALSE)</f>
        <v>13</v>
      </c>
      <c r="D1527" s="9" t="s">
        <v>398</v>
      </c>
      <c r="E1527" t="str">
        <f>VLOOKUP(D1527,'Plateformes multimodales'!A:B,2,FALSE)</f>
        <v>Grand port maritime de Marseille (GPMM)</v>
      </c>
      <c r="F1527" t="str">
        <f>VLOOKUP(H1527,'Plateformes multimodales'!A:I,9,FALSE)</f>
        <v>Belgique</v>
      </c>
      <c r="G1527" s="6" t="str">
        <f>VLOOKUP(H1527,'Plateformes multimodales'!A:I,5,FALSE)</f>
        <v>NR</v>
      </c>
      <c r="H1527" s="9" t="s">
        <v>505</v>
      </c>
      <c r="I1527" s="9" t="str">
        <f>VLOOKUP(H1527,'Plateformes multimodales'!A:B,2,FALSE)</f>
        <v>Port of Antwerp</v>
      </c>
      <c r="K1527" s="6" t="s">
        <v>16</v>
      </c>
      <c r="L1527" s="20">
        <v>0.375</v>
      </c>
      <c r="M1527" s="6" t="s">
        <v>19</v>
      </c>
      <c r="N1527" s="20">
        <v>0.25</v>
      </c>
      <c r="O1527" t="s">
        <v>223</v>
      </c>
      <c r="P1527" t="s">
        <v>495</v>
      </c>
      <c r="Q1527" t="s">
        <v>223</v>
      </c>
      <c r="R1527" t="s">
        <v>223</v>
      </c>
      <c r="S1527" t="s">
        <v>223</v>
      </c>
    </row>
    <row r="1528" spans="1:19" ht="14.45" customHeight="1" x14ac:dyDescent="0.25">
      <c r="A1528" t="s">
        <v>70</v>
      </c>
      <c r="B1528" t="str">
        <f>VLOOKUP(D1528,'Plateformes multimodales'!A:I,9,FALSE)</f>
        <v>France</v>
      </c>
      <c r="C1528" s="6">
        <f>VLOOKUP(D1528,'Plateformes multimodales'!A:E,5,FALSE)</f>
        <v>13</v>
      </c>
      <c r="D1528" s="9" t="s">
        <v>398</v>
      </c>
      <c r="E1528" t="str">
        <f>VLOOKUP(D1528,'Plateformes multimodales'!A:B,2,FALSE)</f>
        <v>Grand port maritime de Marseille (GPMM)</v>
      </c>
      <c r="F1528" t="str">
        <f>VLOOKUP(H1528,'Plateformes multimodales'!A:I,9,FALSE)</f>
        <v>Belgique</v>
      </c>
      <c r="G1528" s="6" t="str">
        <f>VLOOKUP(H1528,'Plateformes multimodales'!A:I,5,FALSE)</f>
        <v>NR</v>
      </c>
      <c r="H1528" s="9" t="s">
        <v>505</v>
      </c>
      <c r="I1528" s="9" t="str">
        <f>VLOOKUP(H1528,'Plateformes multimodales'!A:B,2,FALSE)</f>
        <v>Port of Antwerp</v>
      </c>
      <c r="K1528" s="6" t="s">
        <v>19</v>
      </c>
      <c r="L1528" s="20">
        <v>0.375</v>
      </c>
      <c r="M1528" s="6" t="s">
        <v>18</v>
      </c>
      <c r="N1528" s="20">
        <v>0.33333333333333331</v>
      </c>
      <c r="O1528" t="s">
        <v>223</v>
      </c>
      <c r="P1528" t="s">
        <v>495</v>
      </c>
      <c r="Q1528" t="s">
        <v>223</v>
      </c>
      <c r="R1528" t="s">
        <v>223</v>
      </c>
      <c r="S1528" t="s">
        <v>223</v>
      </c>
    </row>
    <row r="1529" spans="1:19" ht="14.45" customHeight="1" x14ac:dyDescent="0.25">
      <c r="A1529" t="s">
        <v>70</v>
      </c>
      <c r="B1529" t="str">
        <f>VLOOKUP(D1529,'Plateformes multimodales'!A:I,9,FALSE)</f>
        <v>France</v>
      </c>
      <c r="C1529" s="6">
        <f>VLOOKUP(D1529,'Plateformes multimodales'!A:E,5,FALSE)</f>
        <v>13</v>
      </c>
      <c r="D1529" s="9" t="s">
        <v>398</v>
      </c>
      <c r="E1529" t="str">
        <f>VLOOKUP(D1529,'Plateformes multimodales'!A:B,2,FALSE)</f>
        <v>Grand port maritime de Marseille (GPMM)</v>
      </c>
      <c r="F1529" t="str">
        <f>VLOOKUP(H1529,'Plateformes multimodales'!A:I,9,FALSE)</f>
        <v>Belgique</v>
      </c>
      <c r="G1529" s="6" t="str">
        <f>VLOOKUP(H1529,'Plateformes multimodales'!A:I,5,FALSE)</f>
        <v>NR</v>
      </c>
      <c r="H1529" s="9" t="s">
        <v>505</v>
      </c>
      <c r="I1529" s="9" t="str">
        <f>VLOOKUP(H1529,'Plateformes multimodales'!A:B,2,FALSE)</f>
        <v>Port of Antwerp</v>
      </c>
      <c r="K1529" s="6" t="s">
        <v>18</v>
      </c>
      <c r="L1529" s="20">
        <v>0.375</v>
      </c>
      <c r="M1529" s="6" t="s">
        <v>17</v>
      </c>
      <c r="N1529" s="20">
        <v>0.33333333333333331</v>
      </c>
      <c r="O1529" t="s">
        <v>223</v>
      </c>
      <c r="P1529" t="s">
        <v>495</v>
      </c>
      <c r="Q1529" t="s">
        <v>223</v>
      </c>
      <c r="R1529" t="s">
        <v>223</v>
      </c>
      <c r="S1529" t="s">
        <v>223</v>
      </c>
    </row>
    <row r="1530" spans="1:19" ht="14.45" customHeight="1" x14ac:dyDescent="0.25">
      <c r="A1530" t="s">
        <v>70</v>
      </c>
      <c r="B1530" t="str">
        <f>VLOOKUP(D1530,'Plateformes multimodales'!A:I,9,FALSE)</f>
        <v>France</v>
      </c>
      <c r="C1530" s="6">
        <f>VLOOKUP(D1530,'Plateformes multimodales'!A:E,5,FALSE)</f>
        <v>13</v>
      </c>
      <c r="D1530" s="9" t="s">
        <v>398</v>
      </c>
      <c r="E1530" t="str">
        <f>VLOOKUP(D1530,'Plateformes multimodales'!A:B,2,FALSE)</f>
        <v>Grand port maritime de Marseille (GPMM)</v>
      </c>
      <c r="F1530" t="str">
        <f>VLOOKUP(H1530,'Plateformes multimodales'!A:I,9,FALSE)</f>
        <v>Belgique</v>
      </c>
      <c r="G1530" s="6" t="str">
        <f>VLOOKUP(H1530,'Plateformes multimodales'!A:I,5,FALSE)</f>
        <v>NR</v>
      </c>
      <c r="H1530" s="9" t="s">
        <v>505</v>
      </c>
      <c r="I1530" s="9" t="str">
        <f>VLOOKUP(H1530,'Plateformes multimodales'!A:B,2,FALSE)</f>
        <v>Port of Antwerp</v>
      </c>
      <c r="K1530" s="6" t="s">
        <v>17</v>
      </c>
      <c r="L1530" s="20">
        <v>0.375</v>
      </c>
      <c r="M1530" s="6" t="s">
        <v>15</v>
      </c>
      <c r="N1530" s="20">
        <v>0.33333333333333331</v>
      </c>
      <c r="O1530" t="s">
        <v>223</v>
      </c>
      <c r="P1530" t="s">
        <v>495</v>
      </c>
      <c r="Q1530" t="s">
        <v>223</v>
      </c>
      <c r="R1530" t="s">
        <v>223</v>
      </c>
      <c r="S1530" t="s">
        <v>223</v>
      </c>
    </row>
    <row r="1531" spans="1:19" ht="14.45" customHeight="1" x14ac:dyDescent="0.25">
      <c r="A1531" t="s">
        <v>70</v>
      </c>
      <c r="B1531" t="str">
        <f>VLOOKUP(D1531,'Plateformes multimodales'!A:I,9,FALSE)</f>
        <v>France</v>
      </c>
      <c r="C1531" s="6">
        <f>VLOOKUP(D1531,'Plateformes multimodales'!A:E,5,FALSE)</f>
        <v>13</v>
      </c>
      <c r="D1531" s="9" t="s">
        <v>398</v>
      </c>
      <c r="E1531" t="str">
        <f>VLOOKUP(D1531,'Plateformes multimodales'!A:B,2,FALSE)</f>
        <v>Grand port maritime de Marseille (GPMM)</v>
      </c>
      <c r="F1531" t="str">
        <f>VLOOKUP(H1531,'Plateformes multimodales'!A:I,9,FALSE)</f>
        <v>Belgique</v>
      </c>
      <c r="G1531" s="6" t="str">
        <f>VLOOKUP(H1531,'Plateformes multimodales'!A:I,5,FALSE)</f>
        <v>NR</v>
      </c>
      <c r="H1531" t="s">
        <v>500</v>
      </c>
      <c r="I1531" s="9" t="str">
        <f>VLOOKUP(H1531,'Plateformes multimodales'!A:B,2,FALSE)</f>
        <v>Port of Antwerp</v>
      </c>
      <c r="K1531" s="6" t="s">
        <v>15</v>
      </c>
      <c r="L1531" s="20">
        <v>0.375</v>
      </c>
      <c r="M1531" s="6" t="s">
        <v>17</v>
      </c>
      <c r="N1531" s="20">
        <v>0.33333333333333331</v>
      </c>
      <c r="O1531" t="s">
        <v>223</v>
      </c>
      <c r="P1531" t="s">
        <v>495</v>
      </c>
      <c r="Q1531" t="s">
        <v>223</v>
      </c>
      <c r="R1531" t="s">
        <v>223</v>
      </c>
      <c r="S1531" t="s">
        <v>223</v>
      </c>
    </row>
    <row r="1532" spans="1:19" ht="14.45" customHeight="1" x14ac:dyDescent="0.25">
      <c r="A1532" t="s">
        <v>70</v>
      </c>
      <c r="B1532" t="str">
        <f>VLOOKUP(D1532,'Plateformes multimodales'!A:I,9,FALSE)</f>
        <v>France</v>
      </c>
      <c r="C1532" s="6">
        <f>VLOOKUP(D1532,'Plateformes multimodales'!A:E,5,FALSE)</f>
        <v>13</v>
      </c>
      <c r="D1532" s="9" t="s">
        <v>398</v>
      </c>
      <c r="E1532" t="str">
        <f>VLOOKUP(D1532,'Plateformes multimodales'!A:B,2,FALSE)</f>
        <v>Grand port maritime de Marseille (GPMM)</v>
      </c>
      <c r="F1532" t="str">
        <f>VLOOKUP(H1532,'Plateformes multimodales'!A:I,9,FALSE)</f>
        <v>Belgique</v>
      </c>
      <c r="G1532" s="6" t="str">
        <f>VLOOKUP(H1532,'Plateformes multimodales'!A:I,5,FALSE)</f>
        <v>NR</v>
      </c>
      <c r="H1532" t="s">
        <v>500</v>
      </c>
      <c r="I1532" s="9" t="str">
        <f>VLOOKUP(H1532,'Plateformes multimodales'!A:B,2,FALSE)</f>
        <v>Port of Antwerp</v>
      </c>
      <c r="K1532" s="6" t="s">
        <v>16</v>
      </c>
      <c r="L1532" s="20">
        <v>0.375</v>
      </c>
      <c r="M1532" s="6" t="s">
        <v>19</v>
      </c>
      <c r="N1532" s="20">
        <v>0.25</v>
      </c>
      <c r="O1532" t="s">
        <v>223</v>
      </c>
      <c r="P1532" t="s">
        <v>495</v>
      </c>
      <c r="Q1532" t="s">
        <v>223</v>
      </c>
      <c r="R1532" t="s">
        <v>223</v>
      </c>
      <c r="S1532" t="s">
        <v>223</v>
      </c>
    </row>
    <row r="1533" spans="1:19" ht="14.45" customHeight="1" x14ac:dyDescent="0.25">
      <c r="A1533" t="s">
        <v>70</v>
      </c>
      <c r="B1533" t="str">
        <f>VLOOKUP(D1533,'Plateformes multimodales'!A:I,9,FALSE)</f>
        <v>France</v>
      </c>
      <c r="C1533" s="6">
        <f>VLOOKUP(D1533,'Plateformes multimodales'!A:E,5,FALSE)</f>
        <v>13</v>
      </c>
      <c r="D1533" s="9" t="s">
        <v>398</v>
      </c>
      <c r="E1533" t="str">
        <f>VLOOKUP(D1533,'Plateformes multimodales'!A:B,2,FALSE)</f>
        <v>Grand port maritime de Marseille (GPMM)</v>
      </c>
      <c r="F1533" t="str">
        <f>VLOOKUP(H1533,'Plateformes multimodales'!A:I,9,FALSE)</f>
        <v>Belgique</v>
      </c>
      <c r="G1533" s="6" t="str">
        <f>VLOOKUP(H1533,'Plateformes multimodales'!A:I,5,FALSE)</f>
        <v>NR</v>
      </c>
      <c r="H1533" t="s">
        <v>500</v>
      </c>
      <c r="I1533" s="9" t="str">
        <f>VLOOKUP(H1533,'Plateformes multimodales'!A:B,2,FALSE)</f>
        <v>Port of Antwerp</v>
      </c>
      <c r="K1533" s="6" t="s">
        <v>19</v>
      </c>
      <c r="L1533" s="20">
        <v>0.375</v>
      </c>
      <c r="M1533" s="6" t="s">
        <v>18</v>
      </c>
      <c r="N1533" s="20">
        <v>0.33333333333333331</v>
      </c>
      <c r="O1533" t="s">
        <v>223</v>
      </c>
      <c r="P1533" t="s">
        <v>495</v>
      </c>
      <c r="Q1533" t="s">
        <v>223</v>
      </c>
      <c r="R1533" t="s">
        <v>223</v>
      </c>
      <c r="S1533" t="s">
        <v>223</v>
      </c>
    </row>
    <row r="1534" spans="1:19" ht="14.45" customHeight="1" x14ac:dyDescent="0.25">
      <c r="A1534" t="s">
        <v>70</v>
      </c>
      <c r="B1534" t="str">
        <f>VLOOKUP(D1534,'Plateformes multimodales'!A:I,9,FALSE)</f>
        <v>France</v>
      </c>
      <c r="C1534" s="6">
        <f>VLOOKUP(D1534,'Plateformes multimodales'!A:E,5,FALSE)</f>
        <v>13</v>
      </c>
      <c r="D1534" s="9" t="s">
        <v>398</v>
      </c>
      <c r="E1534" t="str">
        <f>VLOOKUP(D1534,'Plateformes multimodales'!A:B,2,FALSE)</f>
        <v>Grand port maritime de Marseille (GPMM)</v>
      </c>
      <c r="F1534" t="str">
        <f>VLOOKUP(H1534,'Plateformes multimodales'!A:I,9,FALSE)</f>
        <v>Belgique</v>
      </c>
      <c r="G1534" s="6" t="str">
        <f>VLOOKUP(H1534,'Plateformes multimodales'!A:I,5,FALSE)</f>
        <v>NR</v>
      </c>
      <c r="H1534" t="s">
        <v>500</v>
      </c>
      <c r="I1534" s="9" t="str">
        <f>VLOOKUP(H1534,'Plateformes multimodales'!A:B,2,FALSE)</f>
        <v>Port of Antwerp</v>
      </c>
      <c r="K1534" s="6" t="s">
        <v>18</v>
      </c>
      <c r="L1534" s="20">
        <v>0.375</v>
      </c>
      <c r="M1534" s="6" t="s">
        <v>17</v>
      </c>
      <c r="N1534" s="20">
        <v>0.33333333333333331</v>
      </c>
      <c r="O1534" t="s">
        <v>223</v>
      </c>
      <c r="P1534" t="s">
        <v>495</v>
      </c>
      <c r="Q1534" t="s">
        <v>223</v>
      </c>
      <c r="R1534" t="s">
        <v>223</v>
      </c>
      <c r="S1534" t="s">
        <v>223</v>
      </c>
    </row>
    <row r="1535" spans="1:19" ht="14.45" customHeight="1" x14ac:dyDescent="0.25">
      <c r="A1535" t="s">
        <v>70</v>
      </c>
      <c r="B1535" t="str">
        <f>VLOOKUP(D1535,'Plateformes multimodales'!A:I,9,FALSE)</f>
        <v>France</v>
      </c>
      <c r="C1535" s="6">
        <f>VLOOKUP(D1535,'Plateformes multimodales'!A:E,5,FALSE)</f>
        <v>13</v>
      </c>
      <c r="D1535" s="9" t="s">
        <v>398</v>
      </c>
      <c r="E1535" t="str">
        <f>VLOOKUP(D1535,'Plateformes multimodales'!A:B,2,FALSE)</f>
        <v>Grand port maritime de Marseille (GPMM)</v>
      </c>
      <c r="F1535" t="str">
        <f>VLOOKUP(H1535,'Plateformes multimodales'!A:I,9,FALSE)</f>
        <v>Belgique</v>
      </c>
      <c r="G1535" s="6" t="str">
        <f>VLOOKUP(H1535,'Plateformes multimodales'!A:I,5,FALSE)</f>
        <v>NR</v>
      </c>
      <c r="H1535" t="s">
        <v>500</v>
      </c>
      <c r="I1535" s="9" t="str">
        <f>VLOOKUP(H1535,'Plateformes multimodales'!A:B,2,FALSE)</f>
        <v>Port of Antwerp</v>
      </c>
      <c r="K1535" s="6" t="s">
        <v>17</v>
      </c>
      <c r="L1535" s="20">
        <v>0.375</v>
      </c>
      <c r="M1535" s="6" t="s">
        <v>15</v>
      </c>
      <c r="N1535" s="20">
        <v>0.33333333333333331</v>
      </c>
      <c r="O1535" t="s">
        <v>223</v>
      </c>
      <c r="P1535" t="s">
        <v>495</v>
      </c>
      <c r="Q1535" t="s">
        <v>223</v>
      </c>
      <c r="R1535" t="s">
        <v>223</v>
      </c>
      <c r="S1535" t="s">
        <v>223</v>
      </c>
    </row>
    <row r="1536" spans="1:19" ht="14.45" customHeight="1" x14ac:dyDescent="0.25">
      <c r="A1536" t="s">
        <v>70</v>
      </c>
      <c r="B1536" t="str">
        <f>VLOOKUP(D1536,'Plateformes multimodales'!A:I,9,FALSE)</f>
        <v>France</v>
      </c>
      <c r="C1536" s="6">
        <f>VLOOKUP(D1536,'Plateformes multimodales'!A:E,5,FALSE)</f>
        <v>13</v>
      </c>
      <c r="D1536" s="9" t="s">
        <v>398</v>
      </c>
      <c r="E1536" t="str">
        <f>VLOOKUP(D1536,'Plateformes multimodales'!A:B,2,FALSE)</f>
        <v>Grand port maritime de Marseille (GPMM)</v>
      </c>
      <c r="F1536" t="str">
        <f>VLOOKUP(H1536,'Plateformes multimodales'!A:I,9,FALSE)</f>
        <v>Belgique</v>
      </c>
      <c r="G1536" s="6" t="str">
        <f>VLOOKUP(H1536,'Plateformes multimodales'!A:I,5,FALSE)</f>
        <v>NR</v>
      </c>
      <c r="H1536" t="s">
        <v>501</v>
      </c>
      <c r="I1536" s="9" t="str">
        <f>VLOOKUP(H1536,'Plateformes multimodales'!A:B,2,FALSE)</f>
        <v>Port of Antwerp</v>
      </c>
      <c r="K1536" s="6" t="s">
        <v>15</v>
      </c>
      <c r="L1536" s="20">
        <v>0.375</v>
      </c>
      <c r="M1536" s="6" t="s">
        <v>17</v>
      </c>
      <c r="N1536" s="20">
        <v>0.33333333333333331</v>
      </c>
      <c r="O1536" t="s">
        <v>223</v>
      </c>
      <c r="P1536" t="s">
        <v>495</v>
      </c>
      <c r="Q1536" t="s">
        <v>223</v>
      </c>
      <c r="R1536" t="s">
        <v>223</v>
      </c>
      <c r="S1536" t="s">
        <v>223</v>
      </c>
    </row>
    <row r="1537" spans="1:19" ht="14.45" customHeight="1" x14ac:dyDescent="0.25">
      <c r="A1537" t="s">
        <v>70</v>
      </c>
      <c r="B1537" t="str">
        <f>VLOOKUP(D1537,'Plateformes multimodales'!A:I,9,FALSE)</f>
        <v>France</v>
      </c>
      <c r="C1537" s="6">
        <f>VLOOKUP(D1537,'Plateformes multimodales'!A:E,5,FALSE)</f>
        <v>13</v>
      </c>
      <c r="D1537" s="9" t="s">
        <v>398</v>
      </c>
      <c r="E1537" t="str">
        <f>VLOOKUP(D1537,'Plateformes multimodales'!A:B,2,FALSE)</f>
        <v>Grand port maritime de Marseille (GPMM)</v>
      </c>
      <c r="F1537" t="str">
        <f>VLOOKUP(H1537,'Plateformes multimodales'!A:I,9,FALSE)</f>
        <v>Belgique</v>
      </c>
      <c r="G1537" s="6" t="str">
        <f>VLOOKUP(H1537,'Plateformes multimodales'!A:I,5,FALSE)</f>
        <v>NR</v>
      </c>
      <c r="H1537" t="s">
        <v>501</v>
      </c>
      <c r="I1537" s="9" t="str">
        <f>VLOOKUP(H1537,'Plateformes multimodales'!A:B,2,FALSE)</f>
        <v>Port of Antwerp</v>
      </c>
      <c r="K1537" s="6" t="s">
        <v>16</v>
      </c>
      <c r="L1537" s="20">
        <v>0.375</v>
      </c>
      <c r="M1537" s="6" t="s">
        <v>19</v>
      </c>
      <c r="N1537" s="20">
        <v>0.25</v>
      </c>
      <c r="O1537" t="s">
        <v>223</v>
      </c>
      <c r="P1537" t="s">
        <v>495</v>
      </c>
      <c r="Q1537" t="s">
        <v>223</v>
      </c>
      <c r="R1537" t="s">
        <v>223</v>
      </c>
      <c r="S1537" t="s">
        <v>223</v>
      </c>
    </row>
    <row r="1538" spans="1:19" ht="14.45" customHeight="1" x14ac:dyDescent="0.25">
      <c r="A1538" t="s">
        <v>70</v>
      </c>
      <c r="B1538" t="str">
        <f>VLOOKUP(D1538,'Plateformes multimodales'!A:I,9,FALSE)</f>
        <v>France</v>
      </c>
      <c r="C1538" s="6">
        <f>VLOOKUP(D1538,'Plateformes multimodales'!A:E,5,FALSE)</f>
        <v>13</v>
      </c>
      <c r="D1538" s="9" t="s">
        <v>398</v>
      </c>
      <c r="E1538" t="str">
        <f>VLOOKUP(D1538,'Plateformes multimodales'!A:B,2,FALSE)</f>
        <v>Grand port maritime de Marseille (GPMM)</v>
      </c>
      <c r="F1538" t="str">
        <f>VLOOKUP(H1538,'Plateformes multimodales'!A:I,9,FALSE)</f>
        <v>Belgique</v>
      </c>
      <c r="G1538" s="6" t="str">
        <f>VLOOKUP(H1538,'Plateformes multimodales'!A:I,5,FALSE)</f>
        <v>NR</v>
      </c>
      <c r="H1538" t="s">
        <v>501</v>
      </c>
      <c r="I1538" s="9" t="str">
        <f>VLOOKUP(H1538,'Plateformes multimodales'!A:B,2,FALSE)</f>
        <v>Port of Antwerp</v>
      </c>
      <c r="K1538" s="6" t="s">
        <v>19</v>
      </c>
      <c r="L1538" s="20">
        <v>0.375</v>
      </c>
      <c r="M1538" s="6" t="s">
        <v>18</v>
      </c>
      <c r="N1538" s="20">
        <v>0.33333333333333331</v>
      </c>
      <c r="O1538" t="s">
        <v>223</v>
      </c>
      <c r="P1538" t="s">
        <v>495</v>
      </c>
      <c r="Q1538" t="s">
        <v>223</v>
      </c>
      <c r="R1538" t="s">
        <v>223</v>
      </c>
      <c r="S1538" t="s">
        <v>223</v>
      </c>
    </row>
    <row r="1539" spans="1:19" ht="14.45" customHeight="1" x14ac:dyDescent="0.25">
      <c r="A1539" t="s">
        <v>70</v>
      </c>
      <c r="B1539" t="str">
        <f>VLOOKUP(D1539,'Plateformes multimodales'!A:I,9,FALSE)</f>
        <v>France</v>
      </c>
      <c r="C1539" s="6">
        <f>VLOOKUP(D1539,'Plateformes multimodales'!A:E,5,FALSE)</f>
        <v>13</v>
      </c>
      <c r="D1539" s="9" t="s">
        <v>398</v>
      </c>
      <c r="E1539" t="str">
        <f>VLOOKUP(D1539,'Plateformes multimodales'!A:B,2,FALSE)</f>
        <v>Grand port maritime de Marseille (GPMM)</v>
      </c>
      <c r="F1539" t="str">
        <f>VLOOKUP(H1539,'Plateformes multimodales'!A:I,9,FALSE)</f>
        <v>Belgique</v>
      </c>
      <c r="G1539" s="6" t="str">
        <f>VLOOKUP(H1539,'Plateformes multimodales'!A:I,5,FALSE)</f>
        <v>NR</v>
      </c>
      <c r="H1539" t="s">
        <v>501</v>
      </c>
      <c r="I1539" s="9" t="str">
        <f>VLOOKUP(H1539,'Plateformes multimodales'!A:B,2,FALSE)</f>
        <v>Port of Antwerp</v>
      </c>
      <c r="K1539" s="6" t="s">
        <v>18</v>
      </c>
      <c r="L1539" s="20">
        <v>0.375</v>
      </c>
      <c r="M1539" s="6" t="s">
        <v>17</v>
      </c>
      <c r="N1539" s="20">
        <v>0.33333333333333331</v>
      </c>
      <c r="O1539" t="s">
        <v>223</v>
      </c>
      <c r="P1539" t="s">
        <v>495</v>
      </c>
      <c r="Q1539" t="s">
        <v>223</v>
      </c>
      <c r="R1539" t="s">
        <v>223</v>
      </c>
      <c r="S1539" t="s">
        <v>223</v>
      </c>
    </row>
    <row r="1540" spans="1:19" ht="14.45" customHeight="1" x14ac:dyDescent="0.25">
      <c r="A1540" t="s">
        <v>70</v>
      </c>
      <c r="B1540" t="str">
        <f>VLOOKUP(D1540,'Plateformes multimodales'!A:I,9,FALSE)</f>
        <v>France</v>
      </c>
      <c r="C1540" s="6">
        <f>VLOOKUP(D1540,'Plateformes multimodales'!A:E,5,FALSE)</f>
        <v>13</v>
      </c>
      <c r="D1540" s="9" t="s">
        <v>398</v>
      </c>
      <c r="E1540" t="str">
        <f>VLOOKUP(D1540,'Plateformes multimodales'!A:B,2,FALSE)</f>
        <v>Grand port maritime de Marseille (GPMM)</v>
      </c>
      <c r="F1540" t="str">
        <f>VLOOKUP(H1540,'Plateformes multimodales'!A:I,9,FALSE)</f>
        <v>Belgique</v>
      </c>
      <c r="G1540" s="6" t="str">
        <f>VLOOKUP(H1540,'Plateformes multimodales'!A:I,5,FALSE)</f>
        <v>NR</v>
      </c>
      <c r="H1540" t="s">
        <v>501</v>
      </c>
      <c r="I1540" s="9" t="str">
        <f>VLOOKUP(H1540,'Plateformes multimodales'!A:B,2,FALSE)</f>
        <v>Port of Antwerp</v>
      </c>
      <c r="K1540" s="6" t="s">
        <v>17</v>
      </c>
      <c r="L1540" s="20">
        <v>0.375</v>
      </c>
      <c r="M1540" s="6" t="s">
        <v>15</v>
      </c>
      <c r="N1540" s="20">
        <v>0.33333333333333331</v>
      </c>
      <c r="O1540" t="s">
        <v>223</v>
      </c>
      <c r="P1540" t="s">
        <v>495</v>
      </c>
      <c r="Q1540" t="s">
        <v>223</v>
      </c>
      <c r="R1540" t="s">
        <v>223</v>
      </c>
      <c r="S1540" t="s">
        <v>223</v>
      </c>
    </row>
    <row r="1541" spans="1:19" ht="14.45" customHeight="1" x14ac:dyDescent="0.25">
      <c r="A1541" t="s">
        <v>70</v>
      </c>
      <c r="B1541" t="str">
        <f>VLOOKUP(D1541,'Plateformes multimodales'!A:I,9,FALSE)</f>
        <v>France</v>
      </c>
      <c r="C1541" s="6">
        <f>VLOOKUP(D1541,'Plateformes multimodales'!A:E,5,FALSE)</f>
        <v>13</v>
      </c>
      <c r="D1541" s="9" t="s">
        <v>398</v>
      </c>
      <c r="E1541" t="str">
        <f>VLOOKUP(D1541,'Plateformes multimodales'!A:B,2,FALSE)</f>
        <v>Grand port maritime de Marseille (GPMM)</v>
      </c>
      <c r="F1541" t="str">
        <f>VLOOKUP(H1541,'Plateformes multimodales'!A:I,9,FALSE)</f>
        <v>Belgique</v>
      </c>
      <c r="G1541" s="6" t="str">
        <f>VLOOKUP(H1541,'Plateformes multimodales'!A:I,5,FALSE)</f>
        <v>NR</v>
      </c>
      <c r="H1541" t="s">
        <v>502</v>
      </c>
      <c r="I1541" s="9" t="str">
        <f>VLOOKUP(H1541,'Plateformes multimodales'!A:B,2,FALSE)</f>
        <v>Port of Antwerp</v>
      </c>
      <c r="K1541" s="6" t="s">
        <v>15</v>
      </c>
      <c r="L1541" s="20">
        <v>0.375</v>
      </c>
      <c r="M1541" s="6" t="s">
        <v>17</v>
      </c>
      <c r="N1541" s="20">
        <v>0.33333333333333331</v>
      </c>
      <c r="O1541" t="s">
        <v>223</v>
      </c>
      <c r="P1541" t="s">
        <v>495</v>
      </c>
      <c r="Q1541" t="s">
        <v>223</v>
      </c>
      <c r="R1541" t="s">
        <v>223</v>
      </c>
      <c r="S1541" t="s">
        <v>223</v>
      </c>
    </row>
    <row r="1542" spans="1:19" ht="14.45" customHeight="1" x14ac:dyDescent="0.25">
      <c r="A1542" t="s">
        <v>70</v>
      </c>
      <c r="B1542" t="str">
        <f>VLOOKUP(D1542,'Plateformes multimodales'!A:I,9,FALSE)</f>
        <v>France</v>
      </c>
      <c r="C1542" s="6">
        <f>VLOOKUP(D1542,'Plateformes multimodales'!A:E,5,FALSE)</f>
        <v>13</v>
      </c>
      <c r="D1542" s="9" t="s">
        <v>398</v>
      </c>
      <c r="E1542" t="str">
        <f>VLOOKUP(D1542,'Plateformes multimodales'!A:B,2,FALSE)</f>
        <v>Grand port maritime de Marseille (GPMM)</v>
      </c>
      <c r="F1542" t="str">
        <f>VLOOKUP(H1542,'Plateformes multimodales'!A:I,9,FALSE)</f>
        <v>Belgique</v>
      </c>
      <c r="G1542" s="6" t="str">
        <f>VLOOKUP(H1542,'Plateformes multimodales'!A:I,5,FALSE)</f>
        <v>NR</v>
      </c>
      <c r="H1542" t="s">
        <v>502</v>
      </c>
      <c r="I1542" s="9" t="str">
        <f>VLOOKUP(H1542,'Plateformes multimodales'!A:B,2,FALSE)</f>
        <v>Port of Antwerp</v>
      </c>
      <c r="K1542" s="6" t="s">
        <v>16</v>
      </c>
      <c r="L1542" s="20">
        <v>0.375</v>
      </c>
      <c r="M1542" s="6" t="s">
        <v>19</v>
      </c>
      <c r="N1542" s="20">
        <v>0.25</v>
      </c>
      <c r="O1542" t="s">
        <v>223</v>
      </c>
      <c r="P1542" t="s">
        <v>495</v>
      </c>
      <c r="Q1542" t="s">
        <v>223</v>
      </c>
      <c r="R1542" t="s">
        <v>223</v>
      </c>
      <c r="S1542" t="s">
        <v>223</v>
      </c>
    </row>
    <row r="1543" spans="1:19" ht="14.45" customHeight="1" x14ac:dyDescent="0.25">
      <c r="A1543" t="s">
        <v>70</v>
      </c>
      <c r="B1543" t="str">
        <f>VLOOKUP(D1543,'Plateformes multimodales'!A:I,9,FALSE)</f>
        <v>France</v>
      </c>
      <c r="C1543" s="6">
        <f>VLOOKUP(D1543,'Plateformes multimodales'!A:E,5,FALSE)</f>
        <v>13</v>
      </c>
      <c r="D1543" s="9" t="s">
        <v>398</v>
      </c>
      <c r="E1543" t="str">
        <f>VLOOKUP(D1543,'Plateformes multimodales'!A:B,2,FALSE)</f>
        <v>Grand port maritime de Marseille (GPMM)</v>
      </c>
      <c r="F1543" t="str">
        <f>VLOOKUP(H1543,'Plateformes multimodales'!A:I,9,FALSE)</f>
        <v>Belgique</v>
      </c>
      <c r="G1543" s="6" t="str">
        <f>VLOOKUP(H1543,'Plateformes multimodales'!A:I,5,FALSE)</f>
        <v>NR</v>
      </c>
      <c r="H1543" t="s">
        <v>502</v>
      </c>
      <c r="I1543" s="9" t="str">
        <f>VLOOKUP(H1543,'Plateformes multimodales'!A:B,2,FALSE)</f>
        <v>Port of Antwerp</v>
      </c>
      <c r="K1543" s="6" t="s">
        <v>19</v>
      </c>
      <c r="L1543" s="20">
        <v>0.375</v>
      </c>
      <c r="M1543" s="6" t="s">
        <v>18</v>
      </c>
      <c r="N1543" s="20">
        <v>0.33333333333333331</v>
      </c>
      <c r="O1543" t="s">
        <v>223</v>
      </c>
      <c r="P1543" t="s">
        <v>495</v>
      </c>
      <c r="Q1543" t="s">
        <v>223</v>
      </c>
      <c r="R1543" t="s">
        <v>223</v>
      </c>
      <c r="S1543" t="s">
        <v>223</v>
      </c>
    </row>
    <row r="1544" spans="1:19" ht="14.45" customHeight="1" x14ac:dyDescent="0.25">
      <c r="A1544" t="s">
        <v>70</v>
      </c>
      <c r="B1544" t="str">
        <f>VLOOKUP(D1544,'Plateformes multimodales'!A:I,9,FALSE)</f>
        <v>France</v>
      </c>
      <c r="C1544" s="6">
        <f>VLOOKUP(D1544,'Plateformes multimodales'!A:E,5,FALSE)</f>
        <v>13</v>
      </c>
      <c r="D1544" s="9" t="s">
        <v>398</v>
      </c>
      <c r="E1544" t="str">
        <f>VLOOKUP(D1544,'Plateformes multimodales'!A:B,2,FALSE)</f>
        <v>Grand port maritime de Marseille (GPMM)</v>
      </c>
      <c r="F1544" t="str">
        <f>VLOOKUP(H1544,'Plateformes multimodales'!A:I,9,FALSE)</f>
        <v>Belgique</v>
      </c>
      <c r="G1544" s="6" t="str">
        <f>VLOOKUP(H1544,'Plateformes multimodales'!A:I,5,FALSE)</f>
        <v>NR</v>
      </c>
      <c r="H1544" t="s">
        <v>502</v>
      </c>
      <c r="I1544" s="9" t="str">
        <f>VLOOKUP(H1544,'Plateformes multimodales'!A:B,2,FALSE)</f>
        <v>Port of Antwerp</v>
      </c>
      <c r="K1544" s="6" t="s">
        <v>18</v>
      </c>
      <c r="L1544" s="20">
        <v>0.375</v>
      </c>
      <c r="M1544" s="6" t="s">
        <v>17</v>
      </c>
      <c r="N1544" s="20">
        <v>0.33333333333333331</v>
      </c>
      <c r="O1544" t="s">
        <v>223</v>
      </c>
      <c r="P1544" t="s">
        <v>495</v>
      </c>
      <c r="Q1544" t="s">
        <v>223</v>
      </c>
      <c r="R1544" t="s">
        <v>223</v>
      </c>
      <c r="S1544" t="s">
        <v>223</v>
      </c>
    </row>
    <row r="1545" spans="1:19" ht="14.45" customHeight="1" x14ac:dyDescent="0.25">
      <c r="A1545" t="s">
        <v>70</v>
      </c>
      <c r="B1545" t="str">
        <f>VLOOKUP(D1545,'Plateformes multimodales'!A:I,9,FALSE)</f>
        <v>France</v>
      </c>
      <c r="C1545" s="6">
        <f>VLOOKUP(D1545,'Plateformes multimodales'!A:E,5,FALSE)</f>
        <v>13</v>
      </c>
      <c r="D1545" s="9" t="s">
        <v>398</v>
      </c>
      <c r="E1545" t="str">
        <f>VLOOKUP(D1545,'Plateformes multimodales'!A:B,2,FALSE)</f>
        <v>Grand port maritime de Marseille (GPMM)</v>
      </c>
      <c r="F1545" t="str">
        <f>VLOOKUP(H1545,'Plateformes multimodales'!A:I,9,FALSE)</f>
        <v>Belgique</v>
      </c>
      <c r="G1545" s="6" t="str">
        <f>VLOOKUP(H1545,'Plateformes multimodales'!A:I,5,FALSE)</f>
        <v>NR</v>
      </c>
      <c r="H1545" t="s">
        <v>502</v>
      </c>
      <c r="I1545" s="9" t="str">
        <f>VLOOKUP(H1545,'Plateformes multimodales'!A:B,2,FALSE)</f>
        <v>Port of Antwerp</v>
      </c>
      <c r="K1545" s="6" t="s">
        <v>17</v>
      </c>
      <c r="L1545" s="20">
        <v>0.375</v>
      </c>
      <c r="M1545" s="6" t="s">
        <v>15</v>
      </c>
      <c r="N1545" s="20">
        <v>0.33333333333333331</v>
      </c>
      <c r="O1545" t="s">
        <v>223</v>
      </c>
      <c r="P1545" t="s">
        <v>495</v>
      </c>
      <c r="Q1545" t="s">
        <v>223</v>
      </c>
      <c r="R1545" t="s">
        <v>223</v>
      </c>
      <c r="S1545" t="s">
        <v>223</v>
      </c>
    </row>
    <row r="1546" spans="1:19" ht="14.45" customHeight="1" x14ac:dyDescent="0.25">
      <c r="A1546" t="s">
        <v>70</v>
      </c>
      <c r="B1546" t="str">
        <f>VLOOKUP(D1546,'Plateformes multimodales'!A:I,9,FALSE)</f>
        <v>France</v>
      </c>
      <c r="C1546" s="6">
        <f>VLOOKUP(D1546,'Plateformes multimodales'!A:E,5,FALSE)</f>
        <v>13</v>
      </c>
      <c r="D1546" s="9" t="s">
        <v>398</v>
      </c>
      <c r="E1546" t="str">
        <f>VLOOKUP(D1546,'Plateformes multimodales'!A:B,2,FALSE)</f>
        <v>Grand port maritime de Marseille (GPMM)</v>
      </c>
      <c r="F1546" t="str">
        <f>VLOOKUP(H1546,'Plateformes multimodales'!A:I,9,FALSE)</f>
        <v>Belgique</v>
      </c>
      <c r="G1546" s="6" t="str">
        <f>VLOOKUP(H1546,'Plateformes multimodales'!A:I,5,FALSE)</f>
        <v>NR</v>
      </c>
      <c r="H1546" t="s">
        <v>503</v>
      </c>
      <c r="I1546" s="9" t="str">
        <f>VLOOKUP(H1546,'Plateformes multimodales'!A:B,2,FALSE)</f>
        <v>Port of Antwerp</v>
      </c>
      <c r="K1546" s="6" t="s">
        <v>15</v>
      </c>
      <c r="L1546" s="20">
        <v>0.375</v>
      </c>
      <c r="M1546" s="6" t="s">
        <v>17</v>
      </c>
      <c r="N1546" s="20">
        <v>0.33333333333333331</v>
      </c>
      <c r="O1546" t="s">
        <v>223</v>
      </c>
      <c r="P1546" t="s">
        <v>495</v>
      </c>
      <c r="Q1546" t="s">
        <v>223</v>
      </c>
      <c r="R1546" t="s">
        <v>223</v>
      </c>
      <c r="S1546" t="s">
        <v>223</v>
      </c>
    </row>
    <row r="1547" spans="1:19" ht="14.45" customHeight="1" x14ac:dyDescent="0.25">
      <c r="A1547" t="s">
        <v>70</v>
      </c>
      <c r="B1547" t="str">
        <f>VLOOKUP(D1547,'Plateformes multimodales'!A:I,9,FALSE)</f>
        <v>France</v>
      </c>
      <c r="C1547" s="6">
        <f>VLOOKUP(D1547,'Plateformes multimodales'!A:E,5,FALSE)</f>
        <v>13</v>
      </c>
      <c r="D1547" s="9" t="s">
        <v>398</v>
      </c>
      <c r="E1547" t="str">
        <f>VLOOKUP(D1547,'Plateformes multimodales'!A:B,2,FALSE)</f>
        <v>Grand port maritime de Marseille (GPMM)</v>
      </c>
      <c r="F1547" t="str">
        <f>VLOOKUP(H1547,'Plateformes multimodales'!A:I,9,FALSE)</f>
        <v>Belgique</v>
      </c>
      <c r="G1547" s="6" t="str">
        <f>VLOOKUP(H1547,'Plateformes multimodales'!A:I,5,FALSE)</f>
        <v>NR</v>
      </c>
      <c r="H1547" t="s">
        <v>503</v>
      </c>
      <c r="I1547" s="9" t="str">
        <f>VLOOKUP(H1547,'Plateformes multimodales'!A:B,2,FALSE)</f>
        <v>Port of Antwerp</v>
      </c>
      <c r="K1547" s="6" t="s">
        <v>16</v>
      </c>
      <c r="L1547" s="20">
        <v>0.375</v>
      </c>
      <c r="M1547" s="6" t="s">
        <v>19</v>
      </c>
      <c r="N1547" s="20">
        <v>0.25</v>
      </c>
      <c r="O1547" t="s">
        <v>223</v>
      </c>
      <c r="P1547" t="s">
        <v>495</v>
      </c>
      <c r="Q1547" t="s">
        <v>223</v>
      </c>
      <c r="R1547" t="s">
        <v>223</v>
      </c>
      <c r="S1547" t="s">
        <v>223</v>
      </c>
    </row>
    <row r="1548" spans="1:19" ht="14.45" customHeight="1" x14ac:dyDescent="0.25">
      <c r="A1548" t="s">
        <v>70</v>
      </c>
      <c r="B1548" t="str">
        <f>VLOOKUP(D1548,'Plateformes multimodales'!A:I,9,FALSE)</f>
        <v>France</v>
      </c>
      <c r="C1548" s="6">
        <f>VLOOKUP(D1548,'Plateformes multimodales'!A:E,5,FALSE)</f>
        <v>13</v>
      </c>
      <c r="D1548" s="9" t="s">
        <v>398</v>
      </c>
      <c r="E1548" t="str">
        <f>VLOOKUP(D1548,'Plateformes multimodales'!A:B,2,FALSE)</f>
        <v>Grand port maritime de Marseille (GPMM)</v>
      </c>
      <c r="F1548" t="str">
        <f>VLOOKUP(H1548,'Plateformes multimodales'!A:I,9,FALSE)</f>
        <v>Belgique</v>
      </c>
      <c r="G1548" s="6" t="str">
        <f>VLOOKUP(H1548,'Plateformes multimodales'!A:I,5,FALSE)</f>
        <v>NR</v>
      </c>
      <c r="H1548" t="s">
        <v>503</v>
      </c>
      <c r="I1548" s="9" t="str">
        <f>VLOOKUP(H1548,'Plateformes multimodales'!A:B,2,FALSE)</f>
        <v>Port of Antwerp</v>
      </c>
      <c r="K1548" s="6" t="s">
        <v>19</v>
      </c>
      <c r="L1548" s="20">
        <v>0.375</v>
      </c>
      <c r="M1548" s="6" t="s">
        <v>18</v>
      </c>
      <c r="N1548" s="20">
        <v>0.33333333333333331</v>
      </c>
      <c r="O1548" t="s">
        <v>223</v>
      </c>
      <c r="P1548" t="s">
        <v>495</v>
      </c>
      <c r="Q1548" t="s">
        <v>223</v>
      </c>
      <c r="R1548" t="s">
        <v>223</v>
      </c>
      <c r="S1548" t="s">
        <v>223</v>
      </c>
    </row>
    <row r="1549" spans="1:19" ht="14.45" customHeight="1" x14ac:dyDescent="0.25">
      <c r="A1549" t="s">
        <v>70</v>
      </c>
      <c r="B1549" t="str">
        <f>VLOOKUP(D1549,'Plateformes multimodales'!A:I,9,FALSE)</f>
        <v>France</v>
      </c>
      <c r="C1549" s="6">
        <f>VLOOKUP(D1549,'Plateformes multimodales'!A:E,5,FALSE)</f>
        <v>13</v>
      </c>
      <c r="D1549" s="9" t="s">
        <v>398</v>
      </c>
      <c r="E1549" t="str">
        <f>VLOOKUP(D1549,'Plateformes multimodales'!A:B,2,FALSE)</f>
        <v>Grand port maritime de Marseille (GPMM)</v>
      </c>
      <c r="F1549" t="str">
        <f>VLOOKUP(H1549,'Plateformes multimodales'!A:I,9,FALSE)</f>
        <v>Belgique</v>
      </c>
      <c r="G1549" s="6" t="str">
        <f>VLOOKUP(H1549,'Plateformes multimodales'!A:I,5,FALSE)</f>
        <v>NR</v>
      </c>
      <c r="H1549" t="s">
        <v>503</v>
      </c>
      <c r="I1549" s="9" t="str">
        <f>VLOOKUP(H1549,'Plateformes multimodales'!A:B,2,FALSE)</f>
        <v>Port of Antwerp</v>
      </c>
      <c r="K1549" s="6" t="s">
        <v>18</v>
      </c>
      <c r="L1549" s="20">
        <v>0.375</v>
      </c>
      <c r="M1549" s="6" t="s">
        <v>17</v>
      </c>
      <c r="N1549" s="20">
        <v>0.33333333333333331</v>
      </c>
      <c r="O1549" t="s">
        <v>223</v>
      </c>
      <c r="P1549" t="s">
        <v>495</v>
      </c>
      <c r="Q1549" t="s">
        <v>223</v>
      </c>
      <c r="R1549" t="s">
        <v>223</v>
      </c>
      <c r="S1549" t="s">
        <v>223</v>
      </c>
    </row>
    <row r="1550" spans="1:19" ht="14.45" customHeight="1" x14ac:dyDescent="0.25">
      <c r="A1550" t="s">
        <v>70</v>
      </c>
      <c r="B1550" t="str">
        <f>VLOOKUP(D1550,'Plateformes multimodales'!A:I,9,FALSE)</f>
        <v>France</v>
      </c>
      <c r="C1550" s="6">
        <f>VLOOKUP(D1550,'Plateformes multimodales'!A:E,5,FALSE)</f>
        <v>13</v>
      </c>
      <c r="D1550" s="9" t="s">
        <v>398</v>
      </c>
      <c r="E1550" t="str">
        <f>VLOOKUP(D1550,'Plateformes multimodales'!A:B,2,FALSE)</f>
        <v>Grand port maritime de Marseille (GPMM)</v>
      </c>
      <c r="F1550" t="str">
        <f>VLOOKUP(H1550,'Plateformes multimodales'!A:I,9,FALSE)</f>
        <v>Belgique</v>
      </c>
      <c r="G1550" s="6" t="str">
        <f>VLOOKUP(H1550,'Plateformes multimodales'!A:I,5,FALSE)</f>
        <v>NR</v>
      </c>
      <c r="H1550" t="s">
        <v>503</v>
      </c>
      <c r="I1550" s="9" t="str">
        <f>VLOOKUP(H1550,'Plateformes multimodales'!A:B,2,FALSE)</f>
        <v>Port of Antwerp</v>
      </c>
      <c r="K1550" s="6" t="s">
        <v>17</v>
      </c>
      <c r="L1550" s="20">
        <v>0.375</v>
      </c>
      <c r="M1550" s="6" t="s">
        <v>15</v>
      </c>
      <c r="N1550" s="20">
        <v>0.33333333333333331</v>
      </c>
      <c r="O1550" t="s">
        <v>223</v>
      </c>
      <c r="P1550" t="s">
        <v>495</v>
      </c>
      <c r="Q1550" t="s">
        <v>223</v>
      </c>
      <c r="R1550" t="s">
        <v>223</v>
      </c>
      <c r="S1550" t="s">
        <v>223</v>
      </c>
    </row>
    <row r="1551" spans="1:19" ht="14.45" customHeight="1" x14ac:dyDescent="0.25">
      <c r="A1551" t="s">
        <v>70</v>
      </c>
      <c r="B1551" t="str">
        <f>VLOOKUP(D1551,'Plateformes multimodales'!A:I,9,FALSE)</f>
        <v>France</v>
      </c>
      <c r="C1551" s="6">
        <f>VLOOKUP(D1551,'Plateformes multimodales'!A:E,5,FALSE)</f>
        <v>13</v>
      </c>
      <c r="D1551" s="9" t="s">
        <v>398</v>
      </c>
      <c r="E1551" t="str">
        <f>VLOOKUP(D1551,'Plateformes multimodales'!A:B,2,FALSE)</f>
        <v>Grand port maritime de Marseille (GPMM)</v>
      </c>
      <c r="F1551" t="str">
        <f>VLOOKUP(H1551,'Plateformes multimodales'!A:I,9,FALSE)</f>
        <v>Belgique</v>
      </c>
      <c r="G1551" s="6" t="str">
        <f>VLOOKUP(H1551,'Plateformes multimodales'!A:I,5,FALSE)</f>
        <v>NR</v>
      </c>
      <c r="H1551" t="s">
        <v>504</v>
      </c>
      <c r="I1551" s="9" t="str">
        <f>VLOOKUP(H1551,'Plateformes multimodales'!A:B,2,FALSE)</f>
        <v>Port of Antwerp</v>
      </c>
      <c r="K1551" s="6" t="s">
        <v>15</v>
      </c>
      <c r="L1551" s="20">
        <v>0.375</v>
      </c>
      <c r="M1551" s="6" t="s">
        <v>17</v>
      </c>
      <c r="N1551" s="20">
        <v>0.33333333333333331</v>
      </c>
      <c r="O1551" t="s">
        <v>223</v>
      </c>
      <c r="P1551" t="s">
        <v>495</v>
      </c>
      <c r="Q1551" t="s">
        <v>223</v>
      </c>
      <c r="R1551" t="s">
        <v>223</v>
      </c>
      <c r="S1551" t="s">
        <v>223</v>
      </c>
    </row>
    <row r="1552" spans="1:19" ht="14.45" customHeight="1" x14ac:dyDescent="0.25">
      <c r="A1552" t="s">
        <v>70</v>
      </c>
      <c r="B1552" t="str">
        <f>VLOOKUP(D1552,'Plateformes multimodales'!A:I,9,FALSE)</f>
        <v>France</v>
      </c>
      <c r="C1552" s="6">
        <f>VLOOKUP(D1552,'Plateformes multimodales'!A:E,5,FALSE)</f>
        <v>13</v>
      </c>
      <c r="D1552" s="9" t="s">
        <v>398</v>
      </c>
      <c r="E1552" t="str">
        <f>VLOOKUP(D1552,'Plateformes multimodales'!A:B,2,FALSE)</f>
        <v>Grand port maritime de Marseille (GPMM)</v>
      </c>
      <c r="F1552" t="str">
        <f>VLOOKUP(H1552,'Plateformes multimodales'!A:I,9,FALSE)</f>
        <v>Belgique</v>
      </c>
      <c r="G1552" s="6" t="str">
        <f>VLOOKUP(H1552,'Plateformes multimodales'!A:I,5,FALSE)</f>
        <v>NR</v>
      </c>
      <c r="H1552" t="s">
        <v>504</v>
      </c>
      <c r="I1552" s="9" t="str">
        <f>VLOOKUP(H1552,'Plateformes multimodales'!A:B,2,FALSE)</f>
        <v>Port of Antwerp</v>
      </c>
      <c r="K1552" s="6" t="s">
        <v>16</v>
      </c>
      <c r="L1552" s="20">
        <v>0.375</v>
      </c>
      <c r="M1552" s="6" t="s">
        <v>19</v>
      </c>
      <c r="N1552" s="20">
        <v>0.25</v>
      </c>
      <c r="O1552" t="s">
        <v>223</v>
      </c>
      <c r="P1552" t="s">
        <v>495</v>
      </c>
      <c r="Q1552" t="s">
        <v>223</v>
      </c>
      <c r="R1552" t="s">
        <v>223</v>
      </c>
      <c r="S1552" t="s">
        <v>223</v>
      </c>
    </row>
    <row r="1553" spans="1:19" ht="14.45" customHeight="1" x14ac:dyDescent="0.25">
      <c r="A1553" t="s">
        <v>70</v>
      </c>
      <c r="B1553" t="str">
        <f>VLOOKUP(D1553,'Plateformes multimodales'!A:I,9,FALSE)</f>
        <v>France</v>
      </c>
      <c r="C1553" s="6">
        <f>VLOOKUP(D1553,'Plateformes multimodales'!A:E,5,FALSE)</f>
        <v>13</v>
      </c>
      <c r="D1553" s="9" t="s">
        <v>398</v>
      </c>
      <c r="E1553" t="str">
        <f>VLOOKUP(D1553,'Plateformes multimodales'!A:B,2,FALSE)</f>
        <v>Grand port maritime de Marseille (GPMM)</v>
      </c>
      <c r="F1553" t="str">
        <f>VLOOKUP(H1553,'Plateformes multimodales'!A:I,9,FALSE)</f>
        <v>Belgique</v>
      </c>
      <c r="G1553" s="6" t="str">
        <f>VLOOKUP(H1553,'Plateformes multimodales'!A:I,5,FALSE)</f>
        <v>NR</v>
      </c>
      <c r="H1553" t="s">
        <v>504</v>
      </c>
      <c r="I1553" s="9" t="str">
        <f>VLOOKUP(H1553,'Plateformes multimodales'!A:B,2,FALSE)</f>
        <v>Port of Antwerp</v>
      </c>
      <c r="K1553" s="6" t="s">
        <v>19</v>
      </c>
      <c r="L1553" s="20">
        <v>0.375</v>
      </c>
      <c r="M1553" s="6" t="s">
        <v>18</v>
      </c>
      <c r="N1553" s="20">
        <v>0.33333333333333331</v>
      </c>
      <c r="O1553" t="s">
        <v>223</v>
      </c>
      <c r="P1553" t="s">
        <v>495</v>
      </c>
      <c r="Q1553" t="s">
        <v>223</v>
      </c>
      <c r="R1553" t="s">
        <v>223</v>
      </c>
      <c r="S1553" t="s">
        <v>223</v>
      </c>
    </row>
    <row r="1554" spans="1:19" ht="14.45" customHeight="1" x14ac:dyDescent="0.25">
      <c r="A1554" t="s">
        <v>70</v>
      </c>
      <c r="B1554" t="str">
        <f>VLOOKUP(D1554,'Plateformes multimodales'!A:I,9,FALSE)</f>
        <v>France</v>
      </c>
      <c r="C1554" s="6">
        <f>VLOOKUP(D1554,'Plateformes multimodales'!A:E,5,FALSE)</f>
        <v>13</v>
      </c>
      <c r="D1554" s="9" t="s">
        <v>398</v>
      </c>
      <c r="E1554" t="str">
        <f>VLOOKUP(D1554,'Plateformes multimodales'!A:B,2,FALSE)</f>
        <v>Grand port maritime de Marseille (GPMM)</v>
      </c>
      <c r="F1554" t="str">
        <f>VLOOKUP(H1554,'Plateformes multimodales'!A:I,9,FALSE)</f>
        <v>Belgique</v>
      </c>
      <c r="G1554" s="6" t="str">
        <f>VLOOKUP(H1554,'Plateformes multimodales'!A:I,5,FALSE)</f>
        <v>NR</v>
      </c>
      <c r="H1554" t="s">
        <v>504</v>
      </c>
      <c r="I1554" s="9" t="str">
        <f>VLOOKUP(H1554,'Plateformes multimodales'!A:B,2,FALSE)</f>
        <v>Port of Antwerp</v>
      </c>
      <c r="K1554" s="6" t="s">
        <v>18</v>
      </c>
      <c r="L1554" s="20">
        <v>0.375</v>
      </c>
      <c r="M1554" s="6" t="s">
        <v>17</v>
      </c>
      <c r="N1554" s="20">
        <v>0.33333333333333331</v>
      </c>
      <c r="O1554" t="s">
        <v>223</v>
      </c>
      <c r="P1554" t="s">
        <v>495</v>
      </c>
      <c r="Q1554" t="s">
        <v>223</v>
      </c>
      <c r="R1554" t="s">
        <v>223</v>
      </c>
      <c r="S1554" t="s">
        <v>223</v>
      </c>
    </row>
    <row r="1555" spans="1:19" ht="14.45" customHeight="1" x14ac:dyDescent="0.25">
      <c r="A1555" t="s">
        <v>70</v>
      </c>
      <c r="B1555" t="str">
        <f>VLOOKUP(D1555,'Plateformes multimodales'!A:I,9,FALSE)</f>
        <v>France</v>
      </c>
      <c r="C1555" s="6">
        <f>VLOOKUP(D1555,'Plateformes multimodales'!A:E,5,FALSE)</f>
        <v>13</v>
      </c>
      <c r="D1555" s="9" t="s">
        <v>398</v>
      </c>
      <c r="E1555" t="str">
        <f>VLOOKUP(D1555,'Plateformes multimodales'!A:B,2,FALSE)</f>
        <v>Grand port maritime de Marseille (GPMM)</v>
      </c>
      <c r="F1555" t="str">
        <f>VLOOKUP(H1555,'Plateformes multimodales'!A:I,9,FALSE)</f>
        <v>Belgique</v>
      </c>
      <c r="G1555" s="6" t="str">
        <f>VLOOKUP(H1555,'Plateformes multimodales'!A:I,5,FALSE)</f>
        <v>NR</v>
      </c>
      <c r="H1555" t="s">
        <v>504</v>
      </c>
      <c r="I1555" s="9" t="str">
        <f>VLOOKUP(H1555,'Plateformes multimodales'!A:B,2,FALSE)</f>
        <v>Port of Antwerp</v>
      </c>
      <c r="K1555" s="6" t="s">
        <v>17</v>
      </c>
      <c r="L1555" s="20">
        <v>0.375</v>
      </c>
      <c r="M1555" s="6" t="s">
        <v>15</v>
      </c>
      <c r="N1555" s="20">
        <v>0.33333333333333331</v>
      </c>
      <c r="O1555" t="s">
        <v>223</v>
      </c>
      <c r="P1555" t="s">
        <v>495</v>
      </c>
      <c r="Q1555" t="s">
        <v>223</v>
      </c>
      <c r="R1555" t="s">
        <v>223</v>
      </c>
      <c r="S1555" t="s">
        <v>223</v>
      </c>
    </row>
    <row r="1556" spans="1:19" ht="14.45" customHeight="1" x14ac:dyDescent="0.25">
      <c r="A1556" t="s">
        <v>70</v>
      </c>
      <c r="B1556" t="str">
        <f>VLOOKUP(D1556,'Plateformes multimodales'!A:I,9,FALSE)</f>
        <v>France</v>
      </c>
      <c r="C1556" s="6">
        <f>VLOOKUP(D1556,'Plateformes multimodales'!A:E,5,FALSE)</f>
        <v>13</v>
      </c>
      <c r="D1556" s="9" t="s">
        <v>398</v>
      </c>
      <c r="E1556" t="str">
        <f>VLOOKUP(D1556,'Plateformes multimodales'!A:B,2,FALSE)</f>
        <v>Grand port maritime de Marseille (GPMM)</v>
      </c>
      <c r="F1556" t="str">
        <f>VLOOKUP(H1556,'Plateformes multimodales'!A:I,9,FALSE)</f>
        <v>France</v>
      </c>
      <c r="G1556" s="6">
        <f>VLOOKUP(H1556,'Plateformes multimodales'!A:I,5,FALSE)</f>
        <v>33</v>
      </c>
      <c r="H1556" s="9" t="s">
        <v>238</v>
      </c>
      <c r="I1556" s="9" t="str">
        <f>VLOOKUP(H1556,'Plateformes multimodales'!A:B,2,FALSE)</f>
        <v>Naviland Cargo</v>
      </c>
      <c r="K1556" s="6" t="s">
        <v>15</v>
      </c>
      <c r="L1556" s="20">
        <v>0.375</v>
      </c>
      <c r="M1556" s="6" t="s">
        <v>18</v>
      </c>
      <c r="N1556" s="20">
        <v>0.4375</v>
      </c>
      <c r="O1556" t="s">
        <v>223</v>
      </c>
      <c r="P1556" t="s">
        <v>495</v>
      </c>
      <c r="Q1556" t="s">
        <v>223</v>
      </c>
      <c r="R1556" t="s">
        <v>223</v>
      </c>
      <c r="S1556" t="s">
        <v>223</v>
      </c>
    </row>
    <row r="1557" spans="1:19" ht="14.45" customHeight="1" x14ac:dyDescent="0.25">
      <c r="A1557" t="s">
        <v>70</v>
      </c>
      <c r="B1557" t="str">
        <f>VLOOKUP(D1557,'Plateformes multimodales'!A:I,9,FALSE)</f>
        <v>France</v>
      </c>
      <c r="C1557" s="6">
        <f>VLOOKUP(D1557,'Plateformes multimodales'!A:E,5,FALSE)</f>
        <v>13</v>
      </c>
      <c r="D1557" s="9" t="s">
        <v>398</v>
      </c>
      <c r="E1557" t="str">
        <f>VLOOKUP(D1557,'Plateformes multimodales'!A:B,2,FALSE)</f>
        <v>Grand port maritime de Marseille (GPMM)</v>
      </c>
      <c r="F1557" t="str">
        <f>VLOOKUP(H1557,'Plateformes multimodales'!A:I,9,FALSE)</f>
        <v>France</v>
      </c>
      <c r="G1557" s="6">
        <f>VLOOKUP(H1557,'Plateformes multimodales'!A:I,5,FALSE)</f>
        <v>33</v>
      </c>
      <c r="H1557" s="9" t="s">
        <v>238</v>
      </c>
      <c r="I1557" s="9" t="str">
        <f>VLOOKUP(H1557,'Plateformes multimodales'!A:B,2,FALSE)</f>
        <v>Naviland Cargo</v>
      </c>
      <c r="K1557" s="6" t="s">
        <v>16</v>
      </c>
      <c r="L1557" s="20">
        <v>0.375</v>
      </c>
      <c r="M1557" s="6" t="s">
        <v>17</v>
      </c>
      <c r="N1557" s="20">
        <v>0.4375</v>
      </c>
      <c r="O1557" t="s">
        <v>223</v>
      </c>
      <c r="P1557" t="s">
        <v>495</v>
      </c>
      <c r="Q1557" t="s">
        <v>223</v>
      </c>
      <c r="R1557" t="s">
        <v>223</v>
      </c>
      <c r="S1557" t="s">
        <v>223</v>
      </c>
    </row>
    <row r="1558" spans="1:19" ht="14.45" customHeight="1" x14ac:dyDescent="0.25">
      <c r="A1558" t="s">
        <v>70</v>
      </c>
      <c r="B1558" t="str">
        <f>VLOOKUP(D1558,'Plateformes multimodales'!A:I,9,FALSE)</f>
        <v>France</v>
      </c>
      <c r="C1558" s="6">
        <f>VLOOKUP(D1558,'Plateformes multimodales'!A:E,5,FALSE)</f>
        <v>13</v>
      </c>
      <c r="D1558" s="9" t="s">
        <v>398</v>
      </c>
      <c r="E1558" t="str">
        <f>VLOOKUP(D1558,'Plateformes multimodales'!A:B,2,FALSE)</f>
        <v>Grand port maritime de Marseille (GPMM)</v>
      </c>
      <c r="F1558" t="str">
        <f>VLOOKUP(H1558,'Plateformes multimodales'!A:I,9,FALSE)</f>
        <v>France</v>
      </c>
      <c r="G1558" s="6">
        <f>VLOOKUP(H1558,'Plateformes multimodales'!A:I,5,FALSE)</f>
        <v>33</v>
      </c>
      <c r="H1558" s="9" t="s">
        <v>238</v>
      </c>
      <c r="I1558" s="9" t="str">
        <f>VLOOKUP(H1558,'Plateformes multimodales'!A:B,2,FALSE)</f>
        <v>Naviland Cargo</v>
      </c>
      <c r="K1558" s="6" t="s">
        <v>19</v>
      </c>
      <c r="L1558" s="20">
        <v>0.375</v>
      </c>
      <c r="M1558" s="6" t="s">
        <v>19</v>
      </c>
      <c r="N1558" s="20">
        <v>0.25</v>
      </c>
      <c r="O1558" t="s">
        <v>223</v>
      </c>
      <c r="P1558" t="s">
        <v>495</v>
      </c>
      <c r="Q1558" t="s">
        <v>223</v>
      </c>
      <c r="R1558" t="s">
        <v>223</v>
      </c>
      <c r="S1558" t="s">
        <v>223</v>
      </c>
    </row>
    <row r="1559" spans="1:19" ht="14.45" customHeight="1" x14ac:dyDescent="0.25">
      <c r="A1559" t="s">
        <v>70</v>
      </c>
      <c r="B1559" t="str">
        <f>VLOOKUP(D1559,'Plateformes multimodales'!A:I,9,FALSE)</f>
        <v>France</v>
      </c>
      <c r="C1559" s="6">
        <f>VLOOKUP(D1559,'Plateformes multimodales'!A:E,5,FALSE)</f>
        <v>13</v>
      </c>
      <c r="D1559" s="9" t="s">
        <v>398</v>
      </c>
      <c r="E1559" t="str">
        <f>VLOOKUP(D1559,'Plateformes multimodales'!A:B,2,FALSE)</f>
        <v>Grand port maritime de Marseille (GPMM)</v>
      </c>
      <c r="F1559" t="str">
        <f>VLOOKUP(H1559,'Plateformes multimodales'!A:I,9,FALSE)</f>
        <v>France</v>
      </c>
      <c r="G1559" s="6">
        <f>VLOOKUP(H1559,'Plateformes multimodales'!A:I,5,FALSE)</f>
        <v>33</v>
      </c>
      <c r="H1559" s="9" t="s">
        <v>238</v>
      </c>
      <c r="I1559" s="9" t="str">
        <f>VLOOKUP(H1559,'Plateformes multimodales'!A:B,2,FALSE)</f>
        <v>Naviland Cargo</v>
      </c>
      <c r="K1559" s="6" t="s">
        <v>18</v>
      </c>
      <c r="L1559" s="20">
        <v>0.375</v>
      </c>
      <c r="M1559" s="6" t="s">
        <v>18</v>
      </c>
      <c r="N1559" s="20">
        <v>0.4375</v>
      </c>
      <c r="O1559" t="s">
        <v>223</v>
      </c>
      <c r="P1559" t="s">
        <v>495</v>
      </c>
      <c r="Q1559" t="s">
        <v>223</v>
      </c>
      <c r="R1559" t="s">
        <v>223</v>
      </c>
      <c r="S1559" t="s">
        <v>223</v>
      </c>
    </row>
    <row r="1560" spans="1:19" ht="14.45" customHeight="1" x14ac:dyDescent="0.25">
      <c r="A1560" t="s">
        <v>70</v>
      </c>
      <c r="B1560" t="str">
        <f>VLOOKUP(D1560,'Plateformes multimodales'!A:I,9,FALSE)</f>
        <v>France</v>
      </c>
      <c r="C1560" s="6">
        <f>VLOOKUP(D1560,'Plateformes multimodales'!A:E,5,FALSE)</f>
        <v>13</v>
      </c>
      <c r="D1560" s="9" t="s">
        <v>398</v>
      </c>
      <c r="E1560" t="str">
        <f>VLOOKUP(D1560,'Plateformes multimodales'!A:B,2,FALSE)</f>
        <v>Grand port maritime de Marseille (GPMM)</v>
      </c>
      <c r="F1560" t="str">
        <f>VLOOKUP(H1560,'Plateformes multimodales'!A:I,9,FALSE)</f>
        <v>France</v>
      </c>
      <c r="G1560" s="6">
        <f>VLOOKUP(H1560,'Plateformes multimodales'!A:I,5,FALSE)</f>
        <v>33</v>
      </c>
      <c r="H1560" s="9" t="s">
        <v>238</v>
      </c>
      <c r="I1560" s="9" t="str">
        <f>VLOOKUP(H1560,'Plateformes multimodales'!A:B,2,FALSE)</f>
        <v>Naviland Cargo</v>
      </c>
      <c r="K1560" s="6" t="s">
        <v>17</v>
      </c>
      <c r="L1560" s="20">
        <v>0.375</v>
      </c>
      <c r="M1560" s="6" t="s">
        <v>17</v>
      </c>
      <c r="N1560" s="20">
        <v>0.4375</v>
      </c>
      <c r="O1560" t="s">
        <v>223</v>
      </c>
      <c r="P1560" t="s">
        <v>495</v>
      </c>
      <c r="Q1560" t="s">
        <v>223</v>
      </c>
      <c r="R1560" t="s">
        <v>223</v>
      </c>
      <c r="S1560" t="s">
        <v>223</v>
      </c>
    </row>
    <row r="1561" spans="1:19" ht="14.45" customHeight="1" x14ac:dyDescent="0.25">
      <c r="A1561" t="s">
        <v>70</v>
      </c>
      <c r="B1561" t="str">
        <f>VLOOKUP(D1561,'Plateformes multimodales'!A:I,9,FALSE)</f>
        <v>France</v>
      </c>
      <c r="C1561" s="6">
        <f>VLOOKUP(D1561,'Plateformes multimodales'!A:E,5,FALSE)</f>
        <v>13</v>
      </c>
      <c r="D1561" s="9" t="s">
        <v>398</v>
      </c>
      <c r="E1561" t="str">
        <f>VLOOKUP(D1561,'Plateformes multimodales'!A:B,2,FALSE)</f>
        <v>Grand port maritime de Marseille (GPMM)</v>
      </c>
      <c r="F1561" t="str">
        <f>VLOOKUP(H1561,'Plateformes multimodales'!A:I,9,FALSE)</f>
        <v>France</v>
      </c>
      <c r="G1561" s="6">
        <f>VLOOKUP(H1561,'Plateformes multimodales'!A:I,5,FALSE)</f>
        <v>31</v>
      </c>
      <c r="H1561" s="9" t="s">
        <v>299</v>
      </c>
      <c r="I1561" s="9" t="str">
        <f>VLOOKUP(H1561,'Plateformes multimodales'!A:B,2,FALSE)</f>
        <v>Naviland Cargo</v>
      </c>
      <c r="K1561" s="6" t="s">
        <v>15</v>
      </c>
      <c r="L1561" s="20">
        <v>0.375</v>
      </c>
      <c r="M1561" s="6" t="s">
        <v>18</v>
      </c>
      <c r="N1561" s="20">
        <v>0.27083333333333331</v>
      </c>
      <c r="O1561" t="s">
        <v>223</v>
      </c>
      <c r="P1561" t="s">
        <v>495</v>
      </c>
      <c r="Q1561" t="s">
        <v>223</v>
      </c>
      <c r="R1561" t="s">
        <v>223</v>
      </c>
      <c r="S1561" t="s">
        <v>223</v>
      </c>
    </row>
    <row r="1562" spans="1:19" ht="14.45" customHeight="1" x14ac:dyDescent="0.25">
      <c r="A1562" t="s">
        <v>70</v>
      </c>
      <c r="B1562" t="str">
        <f>VLOOKUP(D1562,'Plateformes multimodales'!A:I,9,FALSE)</f>
        <v>France</v>
      </c>
      <c r="C1562" s="6">
        <f>VLOOKUP(D1562,'Plateformes multimodales'!A:E,5,FALSE)</f>
        <v>13</v>
      </c>
      <c r="D1562" s="9" t="s">
        <v>398</v>
      </c>
      <c r="E1562" t="str">
        <f>VLOOKUP(D1562,'Plateformes multimodales'!A:B,2,FALSE)</f>
        <v>Grand port maritime de Marseille (GPMM)</v>
      </c>
      <c r="F1562" t="str">
        <f>VLOOKUP(H1562,'Plateformes multimodales'!A:I,9,FALSE)</f>
        <v>France</v>
      </c>
      <c r="G1562" s="6">
        <f>VLOOKUP(H1562,'Plateformes multimodales'!A:I,5,FALSE)</f>
        <v>31</v>
      </c>
      <c r="H1562" s="9" t="s">
        <v>299</v>
      </c>
      <c r="I1562" s="9" t="str">
        <f>VLOOKUP(H1562,'Plateformes multimodales'!A:B,2,FALSE)</f>
        <v>Naviland Cargo</v>
      </c>
      <c r="K1562" s="6" t="s">
        <v>16</v>
      </c>
      <c r="L1562" s="20">
        <v>0.375</v>
      </c>
      <c r="M1562" s="6" t="s">
        <v>17</v>
      </c>
      <c r="N1562" s="20">
        <v>0.27083333333333331</v>
      </c>
      <c r="O1562" t="s">
        <v>223</v>
      </c>
      <c r="P1562" t="s">
        <v>495</v>
      </c>
      <c r="Q1562" t="s">
        <v>223</v>
      </c>
      <c r="R1562" t="s">
        <v>223</v>
      </c>
      <c r="S1562" t="s">
        <v>223</v>
      </c>
    </row>
    <row r="1563" spans="1:19" ht="14.45" customHeight="1" x14ac:dyDescent="0.25">
      <c r="A1563" t="s">
        <v>70</v>
      </c>
      <c r="B1563" t="str">
        <f>VLOOKUP(D1563,'Plateformes multimodales'!A:I,9,FALSE)</f>
        <v>France</v>
      </c>
      <c r="C1563" s="6">
        <f>VLOOKUP(D1563,'Plateformes multimodales'!A:E,5,FALSE)</f>
        <v>13</v>
      </c>
      <c r="D1563" s="9" t="s">
        <v>398</v>
      </c>
      <c r="E1563" t="str">
        <f>VLOOKUP(D1563,'Plateformes multimodales'!A:B,2,FALSE)</f>
        <v>Grand port maritime de Marseille (GPMM)</v>
      </c>
      <c r="F1563" t="str">
        <f>VLOOKUP(H1563,'Plateformes multimodales'!A:I,9,FALSE)</f>
        <v>France</v>
      </c>
      <c r="G1563" s="6">
        <f>VLOOKUP(H1563,'Plateformes multimodales'!A:I,5,FALSE)</f>
        <v>31</v>
      </c>
      <c r="H1563" s="9" t="s">
        <v>299</v>
      </c>
      <c r="I1563" s="9" t="str">
        <f>VLOOKUP(H1563,'Plateformes multimodales'!A:B,2,FALSE)</f>
        <v>Naviland Cargo</v>
      </c>
      <c r="K1563" s="6" t="s">
        <v>19</v>
      </c>
      <c r="L1563" s="20">
        <v>0.375</v>
      </c>
      <c r="M1563" s="6" t="s">
        <v>19</v>
      </c>
      <c r="N1563" s="20">
        <v>0.27083333333333331</v>
      </c>
      <c r="O1563" t="s">
        <v>223</v>
      </c>
      <c r="P1563" t="s">
        <v>495</v>
      </c>
      <c r="Q1563" t="s">
        <v>223</v>
      </c>
      <c r="R1563" t="s">
        <v>223</v>
      </c>
      <c r="S1563" t="s">
        <v>223</v>
      </c>
    </row>
    <row r="1564" spans="1:19" ht="14.45" customHeight="1" x14ac:dyDescent="0.25">
      <c r="A1564" t="s">
        <v>70</v>
      </c>
      <c r="B1564" t="str">
        <f>VLOOKUP(D1564,'Plateformes multimodales'!A:I,9,FALSE)</f>
        <v>France</v>
      </c>
      <c r="C1564" s="6">
        <f>VLOOKUP(D1564,'Plateformes multimodales'!A:E,5,FALSE)</f>
        <v>13</v>
      </c>
      <c r="D1564" s="9" t="s">
        <v>398</v>
      </c>
      <c r="E1564" t="str">
        <f>VLOOKUP(D1564,'Plateformes multimodales'!A:B,2,FALSE)</f>
        <v>Grand port maritime de Marseille (GPMM)</v>
      </c>
      <c r="F1564" t="str">
        <f>VLOOKUP(H1564,'Plateformes multimodales'!A:I,9,FALSE)</f>
        <v>France</v>
      </c>
      <c r="G1564" s="6">
        <f>VLOOKUP(H1564,'Plateformes multimodales'!A:I,5,FALSE)</f>
        <v>31</v>
      </c>
      <c r="H1564" s="9" t="s">
        <v>299</v>
      </c>
      <c r="I1564" s="9" t="str">
        <f>VLOOKUP(H1564,'Plateformes multimodales'!A:B,2,FALSE)</f>
        <v>Naviland Cargo</v>
      </c>
      <c r="K1564" s="6" t="s">
        <v>18</v>
      </c>
      <c r="L1564" s="20">
        <v>0.375</v>
      </c>
      <c r="M1564" s="6" t="s">
        <v>18</v>
      </c>
      <c r="N1564" s="20">
        <v>0.27083333333333331</v>
      </c>
      <c r="O1564" t="s">
        <v>223</v>
      </c>
      <c r="P1564" t="s">
        <v>495</v>
      </c>
      <c r="Q1564" t="s">
        <v>223</v>
      </c>
      <c r="R1564" t="s">
        <v>223</v>
      </c>
      <c r="S1564" t="s">
        <v>223</v>
      </c>
    </row>
    <row r="1565" spans="1:19" ht="14.45" customHeight="1" x14ac:dyDescent="0.25">
      <c r="A1565" t="s">
        <v>70</v>
      </c>
      <c r="B1565" t="str">
        <f>VLOOKUP(D1565,'Plateformes multimodales'!A:I,9,FALSE)</f>
        <v>France</v>
      </c>
      <c r="C1565" s="6">
        <f>VLOOKUP(D1565,'Plateformes multimodales'!A:E,5,FALSE)</f>
        <v>13</v>
      </c>
      <c r="D1565" s="9" t="s">
        <v>398</v>
      </c>
      <c r="E1565" t="str">
        <f>VLOOKUP(D1565,'Plateformes multimodales'!A:B,2,FALSE)</f>
        <v>Grand port maritime de Marseille (GPMM)</v>
      </c>
      <c r="F1565" t="str">
        <f>VLOOKUP(H1565,'Plateformes multimodales'!A:I,9,FALSE)</f>
        <v>France</v>
      </c>
      <c r="G1565" s="6">
        <f>VLOOKUP(H1565,'Plateformes multimodales'!A:I,5,FALSE)</f>
        <v>31</v>
      </c>
      <c r="H1565" s="9" t="s">
        <v>299</v>
      </c>
      <c r="I1565" s="9" t="str">
        <f>VLOOKUP(H1565,'Plateformes multimodales'!A:B,2,FALSE)</f>
        <v>Naviland Cargo</v>
      </c>
      <c r="K1565" s="6" t="s">
        <v>17</v>
      </c>
      <c r="L1565" s="20">
        <v>0.375</v>
      </c>
      <c r="M1565" s="6" t="s">
        <v>17</v>
      </c>
      <c r="N1565" s="20">
        <v>0.27083333333333331</v>
      </c>
      <c r="O1565" t="s">
        <v>223</v>
      </c>
      <c r="P1565" t="s">
        <v>495</v>
      </c>
      <c r="Q1565" t="s">
        <v>223</v>
      </c>
      <c r="R1565" t="s">
        <v>223</v>
      </c>
      <c r="S1565" t="s">
        <v>223</v>
      </c>
    </row>
    <row r="1566" spans="1:19" ht="14.45" customHeight="1" x14ac:dyDescent="0.25">
      <c r="A1566" t="s">
        <v>70</v>
      </c>
      <c r="B1566" t="str">
        <f>VLOOKUP(D1566,'Plateformes multimodales'!A:I,9,FALSE)</f>
        <v>France</v>
      </c>
      <c r="C1566" s="6">
        <f>VLOOKUP(D1566,'Plateformes multimodales'!A:E,5,FALSE)</f>
        <v>13</v>
      </c>
      <c r="D1566" s="9" t="s">
        <v>398</v>
      </c>
      <c r="E1566" t="str">
        <f>VLOOKUP(D1566,'Plateformes multimodales'!A:B,2,FALSE)</f>
        <v>Grand port maritime de Marseille (GPMM)</v>
      </c>
      <c r="F1566" t="str">
        <f>VLOOKUP(H1566,'Plateformes multimodales'!A:I,9,FALSE)</f>
        <v>France</v>
      </c>
      <c r="G1566" s="6">
        <f>VLOOKUP(H1566,'Plateformes multimodales'!A:I,5,FALSE)</f>
        <v>21</v>
      </c>
      <c r="H1566" s="9" t="s">
        <v>68</v>
      </c>
      <c r="I1566" s="9" t="str">
        <f>VLOOKUP(H1566,'Plateformes multimodales'!A:B,2,FALSE)</f>
        <v>Naviland Cargo</v>
      </c>
      <c r="K1566" s="6" t="s">
        <v>15</v>
      </c>
      <c r="L1566" s="20">
        <v>0.375</v>
      </c>
      <c r="M1566" s="6" t="s">
        <v>18</v>
      </c>
      <c r="N1566" s="20">
        <v>0.33333333333333331</v>
      </c>
      <c r="O1566" t="s">
        <v>223</v>
      </c>
      <c r="P1566" t="s">
        <v>495</v>
      </c>
      <c r="Q1566" t="s">
        <v>223</v>
      </c>
      <c r="R1566" t="s">
        <v>223</v>
      </c>
      <c r="S1566" t="s">
        <v>223</v>
      </c>
    </row>
    <row r="1567" spans="1:19" ht="14.45" customHeight="1" x14ac:dyDescent="0.25">
      <c r="A1567" t="s">
        <v>70</v>
      </c>
      <c r="B1567" t="str">
        <f>VLOOKUP(D1567,'Plateformes multimodales'!A:I,9,FALSE)</f>
        <v>France</v>
      </c>
      <c r="C1567" s="6">
        <f>VLOOKUP(D1567,'Plateformes multimodales'!A:E,5,FALSE)</f>
        <v>13</v>
      </c>
      <c r="D1567" s="9" t="s">
        <v>398</v>
      </c>
      <c r="E1567" t="str">
        <f>VLOOKUP(D1567,'Plateformes multimodales'!A:B,2,FALSE)</f>
        <v>Grand port maritime de Marseille (GPMM)</v>
      </c>
      <c r="F1567" t="str">
        <f>VLOOKUP(H1567,'Plateformes multimodales'!A:I,9,FALSE)</f>
        <v>France</v>
      </c>
      <c r="G1567" s="6">
        <f>VLOOKUP(H1567,'Plateformes multimodales'!A:I,5,FALSE)</f>
        <v>21</v>
      </c>
      <c r="H1567" s="9" t="s">
        <v>68</v>
      </c>
      <c r="I1567" s="9" t="str">
        <f>VLOOKUP(H1567,'Plateformes multimodales'!A:B,2,FALSE)</f>
        <v>Naviland Cargo</v>
      </c>
      <c r="K1567" s="6" t="s">
        <v>16</v>
      </c>
      <c r="L1567" s="20">
        <v>0.375</v>
      </c>
      <c r="M1567" s="6" t="s">
        <v>17</v>
      </c>
      <c r="N1567" s="20">
        <v>0.33333333333333331</v>
      </c>
      <c r="O1567" t="s">
        <v>223</v>
      </c>
      <c r="P1567" t="s">
        <v>495</v>
      </c>
      <c r="Q1567" t="s">
        <v>223</v>
      </c>
      <c r="R1567" t="s">
        <v>223</v>
      </c>
      <c r="S1567" t="s">
        <v>223</v>
      </c>
    </row>
    <row r="1568" spans="1:19" ht="14.45" customHeight="1" x14ac:dyDescent="0.25">
      <c r="A1568" t="s">
        <v>70</v>
      </c>
      <c r="B1568" t="str">
        <f>VLOOKUP(D1568,'Plateformes multimodales'!A:I,9,FALSE)</f>
        <v>France</v>
      </c>
      <c r="C1568" s="6">
        <f>VLOOKUP(D1568,'Plateformes multimodales'!A:E,5,FALSE)</f>
        <v>13</v>
      </c>
      <c r="D1568" s="9" t="s">
        <v>398</v>
      </c>
      <c r="E1568" t="str">
        <f>VLOOKUP(D1568,'Plateformes multimodales'!A:B,2,FALSE)</f>
        <v>Grand port maritime de Marseille (GPMM)</v>
      </c>
      <c r="F1568" t="str">
        <f>VLOOKUP(H1568,'Plateformes multimodales'!A:I,9,FALSE)</f>
        <v>France</v>
      </c>
      <c r="G1568" s="6">
        <f>VLOOKUP(H1568,'Plateformes multimodales'!A:I,5,FALSE)</f>
        <v>21</v>
      </c>
      <c r="H1568" s="9" t="s">
        <v>68</v>
      </c>
      <c r="I1568" s="9" t="str">
        <f>VLOOKUP(H1568,'Plateformes multimodales'!A:B,2,FALSE)</f>
        <v>Naviland Cargo</v>
      </c>
      <c r="K1568" s="6" t="s">
        <v>19</v>
      </c>
      <c r="L1568" s="20">
        <v>0.375</v>
      </c>
      <c r="M1568" s="6" t="s">
        <v>19</v>
      </c>
      <c r="N1568" s="20">
        <v>0.33333333333333331</v>
      </c>
      <c r="O1568" t="s">
        <v>223</v>
      </c>
      <c r="P1568" t="s">
        <v>495</v>
      </c>
      <c r="Q1568" t="s">
        <v>223</v>
      </c>
      <c r="R1568" t="s">
        <v>223</v>
      </c>
      <c r="S1568" t="s">
        <v>223</v>
      </c>
    </row>
    <row r="1569" spans="1:19" ht="14.45" customHeight="1" x14ac:dyDescent="0.25">
      <c r="A1569" t="s">
        <v>70</v>
      </c>
      <c r="B1569" t="str">
        <f>VLOOKUP(D1569,'Plateformes multimodales'!A:I,9,FALSE)</f>
        <v>France</v>
      </c>
      <c r="C1569" s="6">
        <f>VLOOKUP(D1569,'Plateformes multimodales'!A:E,5,FALSE)</f>
        <v>13</v>
      </c>
      <c r="D1569" s="9" t="s">
        <v>398</v>
      </c>
      <c r="E1569" t="str">
        <f>VLOOKUP(D1569,'Plateformes multimodales'!A:B,2,FALSE)</f>
        <v>Grand port maritime de Marseille (GPMM)</v>
      </c>
      <c r="F1569" t="str">
        <f>VLOOKUP(H1569,'Plateformes multimodales'!A:I,9,FALSE)</f>
        <v>France</v>
      </c>
      <c r="G1569" s="6">
        <f>VLOOKUP(H1569,'Plateformes multimodales'!A:I,5,FALSE)</f>
        <v>21</v>
      </c>
      <c r="H1569" s="9" t="s">
        <v>68</v>
      </c>
      <c r="I1569" s="9" t="str">
        <f>VLOOKUP(H1569,'Plateformes multimodales'!A:B,2,FALSE)</f>
        <v>Naviland Cargo</v>
      </c>
      <c r="K1569" s="6" t="s">
        <v>18</v>
      </c>
      <c r="L1569" s="20">
        <v>0.375</v>
      </c>
      <c r="M1569" s="6" t="s">
        <v>18</v>
      </c>
      <c r="N1569" s="20">
        <v>0.33333333333333331</v>
      </c>
      <c r="O1569" t="s">
        <v>223</v>
      </c>
      <c r="P1569" t="s">
        <v>495</v>
      </c>
      <c r="Q1569" t="s">
        <v>223</v>
      </c>
      <c r="R1569" t="s">
        <v>223</v>
      </c>
      <c r="S1569" t="s">
        <v>223</v>
      </c>
    </row>
    <row r="1570" spans="1:19" ht="14.45" customHeight="1" x14ac:dyDescent="0.25">
      <c r="A1570" t="s">
        <v>70</v>
      </c>
      <c r="B1570" t="str">
        <f>VLOOKUP(D1570,'Plateformes multimodales'!A:I,9,FALSE)</f>
        <v>France</v>
      </c>
      <c r="C1570" s="6">
        <f>VLOOKUP(D1570,'Plateformes multimodales'!A:E,5,FALSE)</f>
        <v>13</v>
      </c>
      <c r="D1570" s="9" t="s">
        <v>398</v>
      </c>
      <c r="E1570" t="str">
        <f>VLOOKUP(D1570,'Plateformes multimodales'!A:B,2,FALSE)</f>
        <v>Grand port maritime de Marseille (GPMM)</v>
      </c>
      <c r="F1570" t="str">
        <f>VLOOKUP(H1570,'Plateformes multimodales'!A:I,9,FALSE)</f>
        <v>France</v>
      </c>
      <c r="G1570" s="6">
        <f>VLOOKUP(H1570,'Plateformes multimodales'!A:I,5,FALSE)</f>
        <v>21</v>
      </c>
      <c r="H1570" s="9" t="s">
        <v>68</v>
      </c>
      <c r="I1570" s="9" t="str">
        <f>VLOOKUP(H1570,'Plateformes multimodales'!A:B,2,FALSE)</f>
        <v>Naviland Cargo</v>
      </c>
      <c r="K1570" s="6" t="s">
        <v>17</v>
      </c>
      <c r="L1570" s="20">
        <v>0.375</v>
      </c>
      <c r="M1570" s="6" t="s">
        <v>17</v>
      </c>
      <c r="N1570" s="20">
        <v>0.33333333333333331</v>
      </c>
      <c r="O1570" t="s">
        <v>223</v>
      </c>
      <c r="P1570" t="s">
        <v>495</v>
      </c>
      <c r="Q1570" t="s">
        <v>223</v>
      </c>
      <c r="R1570" t="s">
        <v>223</v>
      </c>
      <c r="S1570" t="s">
        <v>223</v>
      </c>
    </row>
    <row r="1571" spans="1:19" ht="14.45" customHeight="1" x14ac:dyDescent="0.25">
      <c r="A1571" t="s">
        <v>70</v>
      </c>
      <c r="B1571" t="str">
        <f>VLOOKUP(D1571,'Plateformes multimodales'!A:I,9,FALSE)</f>
        <v>France</v>
      </c>
      <c r="C1571" s="6">
        <f>VLOOKUP(D1571,'Plateformes multimodales'!A:E,5,FALSE)</f>
        <v>13</v>
      </c>
      <c r="D1571" s="9" t="s">
        <v>398</v>
      </c>
      <c r="E1571" t="str">
        <f>VLOOKUP(D1571,'Plateformes multimodales'!A:B,2,FALSE)</f>
        <v>Grand port maritime de Marseille (GPMM)</v>
      </c>
      <c r="F1571" t="str">
        <f>VLOOKUP(H1571,'Plateformes multimodales'!A:I,9,FALSE)</f>
        <v>France</v>
      </c>
      <c r="G1571" s="6">
        <f>VLOOKUP(H1571,'Plateformes multimodales'!A:I,5,FALSE)</f>
        <v>76</v>
      </c>
      <c r="H1571" s="9" t="s">
        <v>337</v>
      </c>
      <c r="I1571" s="9" t="str">
        <f>VLOOKUP(H1571,'Plateformes multimodales'!A:B,2,FALSE)</f>
        <v>Le Havre Terminal Exploitation</v>
      </c>
      <c r="K1571" s="6" t="s">
        <v>15</v>
      </c>
      <c r="L1571" s="20">
        <v>0.375</v>
      </c>
      <c r="M1571" s="6" t="s">
        <v>17</v>
      </c>
      <c r="N1571" s="20">
        <v>0.54166666666666663</v>
      </c>
      <c r="O1571" t="s">
        <v>223</v>
      </c>
      <c r="P1571" t="s">
        <v>495</v>
      </c>
      <c r="Q1571" t="s">
        <v>223</v>
      </c>
      <c r="R1571" t="s">
        <v>223</v>
      </c>
      <c r="S1571" t="s">
        <v>223</v>
      </c>
    </row>
    <row r="1572" spans="1:19" ht="14.45" customHeight="1" x14ac:dyDescent="0.25">
      <c r="A1572" t="s">
        <v>70</v>
      </c>
      <c r="B1572" t="str">
        <f>VLOOKUP(D1572,'Plateformes multimodales'!A:I,9,FALSE)</f>
        <v>France</v>
      </c>
      <c r="C1572" s="6">
        <f>VLOOKUP(D1572,'Plateformes multimodales'!A:E,5,FALSE)</f>
        <v>13</v>
      </c>
      <c r="D1572" s="9" t="s">
        <v>398</v>
      </c>
      <c r="E1572" t="str">
        <f>VLOOKUP(D1572,'Plateformes multimodales'!A:B,2,FALSE)</f>
        <v>Grand port maritime de Marseille (GPMM)</v>
      </c>
      <c r="F1572" t="str">
        <f>VLOOKUP(H1572,'Plateformes multimodales'!A:I,9,FALSE)</f>
        <v>France</v>
      </c>
      <c r="G1572" s="6">
        <f>VLOOKUP(H1572,'Plateformes multimodales'!A:I,5,FALSE)</f>
        <v>76</v>
      </c>
      <c r="H1572" s="9" t="s">
        <v>337</v>
      </c>
      <c r="I1572" s="9" t="str">
        <f>VLOOKUP(H1572,'Plateformes multimodales'!A:B,2,FALSE)</f>
        <v>Le Havre Terminal Exploitation</v>
      </c>
      <c r="K1572" s="6" t="s">
        <v>16</v>
      </c>
      <c r="L1572" s="20">
        <v>0.375</v>
      </c>
      <c r="M1572" s="6" t="s">
        <v>19</v>
      </c>
      <c r="N1572" s="20">
        <v>0.33333333333333331</v>
      </c>
      <c r="O1572" t="s">
        <v>223</v>
      </c>
      <c r="P1572" t="s">
        <v>495</v>
      </c>
      <c r="Q1572" t="s">
        <v>223</v>
      </c>
      <c r="R1572" t="s">
        <v>223</v>
      </c>
      <c r="S1572" t="s">
        <v>223</v>
      </c>
    </row>
    <row r="1573" spans="1:19" ht="14.45" customHeight="1" x14ac:dyDescent="0.25">
      <c r="A1573" t="s">
        <v>70</v>
      </c>
      <c r="B1573" t="str">
        <f>VLOOKUP(D1573,'Plateformes multimodales'!A:I,9,FALSE)</f>
        <v>France</v>
      </c>
      <c r="C1573" s="6">
        <f>VLOOKUP(D1573,'Plateformes multimodales'!A:E,5,FALSE)</f>
        <v>13</v>
      </c>
      <c r="D1573" s="9" t="s">
        <v>398</v>
      </c>
      <c r="E1573" t="str">
        <f>VLOOKUP(D1573,'Plateformes multimodales'!A:B,2,FALSE)</f>
        <v>Grand port maritime de Marseille (GPMM)</v>
      </c>
      <c r="F1573" t="str">
        <f>VLOOKUP(H1573,'Plateformes multimodales'!A:I,9,FALSE)</f>
        <v>France</v>
      </c>
      <c r="G1573" s="6">
        <f>VLOOKUP(H1573,'Plateformes multimodales'!A:I,5,FALSE)</f>
        <v>76</v>
      </c>
      <c r="H1573" s="9" t="s">
        <v>337</v>
      </c>
      <c r="I1573" s="9" t="str">
        <f>VLOOKUP(H1573,'Plateformes multimodales'!A:B,2,FALSE)</f>
        <v>Le Havre Terminal Exploitation</v>
      </c>
      <c r="K1573" s="6" t="s">
        <v>19</v>
      </c>
      <c r="L1573" s="20">
        <v>0.375</v>
      </c>
      <c r="M1573" s="6" t="s">
        <v>18</v>
      </c>
      <c r="N1573" s="20">
        <v>0.54166666666666663</v>
      </c>
      <c r="O1573" t="s">
        <v>223</v>
      </c>
      <c r="P1573" t="s">
        <v>495</v>
      </c>
      <c r="Q1573" t="s">
        <v>223</v>
      </c>
      <c r="R1573" t="s">
        <v>223</v>
      </c>
      <c r="S1573" t="s">
        <v>223</v>
      </c>
    </row>
    <row r="1574" spans="1:19" ht="14.45" customHeight="1" x14ac:dyDescent="0.25">
      <c r="A1574" t="s">
        <v>70</v>
      </c>
      <c r="B1574" t="str">
        <f>VLOOKUP(D1574,'Plateformes multimodales'!A:I,9,FALSE)</f>
        <v>France</v>
      </c>
      <c r="C1574" s="6">
        <f>VLOOKUP(D1574,'Plateformes multimodales'!A:E,5,FALSE)</f>
        <v>13</v>
      </c>
      <c r="D1574" s="9" t="s">
        <v>398</v>
      </c>
      <c r="E1574" t="str">
        <f>VLOOKUP(D1574,'Plateformes multimodales'!A:B,2,FALSE)</f>
        <v>Grand port maritime de Marseille (GPMM)</v>
      </c>
      <c r="F1574" t="str">
        <f>VLOOKUP(H1574,'Plateformes multimodales'!A:I,9,FALSE)</f>
        <v>France</v>
      </c>
      <c r="G1574" s="6">
        <f>VLOOKUP(H1574,'Plateformes multimodales'!A:I,5,FALSE)</f>
        <v>76</v>
      </c>
      <c r="H1574" s="9" t="s">
        <v>337</v>
      </c>
      <c r="I1574" s="9" t="str">
        <f>VLOOKUP(H1574,'Plateformes multimodales'!A:B,2,FALSE)</f>
        <v>Le Havre Terminal Exploitation</v>
      </c>
      <c r="K1574" s="6" t="s">
        <v>18</v>
      </c>
      <c r="L1574" s="20">
        <v>0.375</v>
      </c>
      <c r="M1574" s="6" t="s">
        <v>17</v>
      </c>
      <c r="N1574" s="20">
        <v>0.54166666666666663</v>
      </c>
      <c r="O1574" t="s">
        <v>223</v>
      </c>
      <c r="P1574" t="s">
        <v>495</v>
      </c>
      <c r="Q1574" t="s">
        <v>223</v>
      </c>
      <c r="R1574" t="s">
        <v>223</v>
      </c>
      <c r="S1574" t="s">
        <v>223</v>
      </c>
    </row>
    <row r="1575" spans="1:19" ht="14.45" customHeight="1" x14ac:dyDescent="0.25">
      <c r="A1575" t="s">
        <v>70</v>
      </c>
      <c r="B1575" t="str">
        <f>VLOOKUP(D1575,'Plateformes multimodales'!A:I,9,FALSE)</f>
        <v>France</v>
      </c>
      <c r="C1575" s="6">
        <f>VLOOKUP(D1575,'Plateformes multimodales'!A:E,5,FALSE)</f>
        <v>13</v>
      </c>
      <c r="D1575" s="9" t="s">
        <v>398</v>
      </c>
      <c r="E1575" t="str">
        <f>VLOOKUP(D1575,'Plateformes multimodales'!A:B,2,FALSE)</f>
        <v>Grand port maritime de Marseille (GPMM)</v>
      </c>
      <c r="F1575" t="str">
        <f>VLOOKUP(H1575,'Plateformes multimodales'!A:I,9,FALSE)</f>
        <v>France</v>
      </c>
      <c r="G1575" s="6">
        <f>VLOOKUP(H1575,'Plateformes multimodales'!A:I,5,FALSE)</f>
        <v>76</v>
      </c>
      <c r="H1575" s="9" t="s">
        <v>337</v>
      </c>
      <c r="I1575" s="9" t="str">
        <f>VLOOKUP(H1575,'Plateformes multimodales'!A:B,2,FALSE)</f>
        <v>Le Havre Terminal Exploitation</v>
      </c>
      <c r="K1575" s="6" t="s">
        <v>17</v>
      </c>
      <c r="L1575" s="20">
        <v>0.375</v>
      </c>
      <c r="M1575" s="6" t="s">
        <v>15</v>
      </c>
      <c r="N1575" s="20">
        <v>0.54166666666666663</v>
      </c>
      <c r="O1575" t="s">
        <v>223</v>
      </c>
      <c r="P1575" t="s">
        <v>495</v>
      </c>
      <c r="Q1575" t="s">
        <v>223</v>
      </c>
      <c r="R1575" t="s">
        <v>223</v>
      </c>
      <c r="S1575" t="s">
        <v>223</v>
      </c>
    </row>
    <row r="1576" spans="1:19" ht="14.45" customHeight="1" x14ac:dyDescent="0.25">
      <c r="A1576" t="s">
        <v>70</v>
      </c>
      <c r="B1576" t="str">
        <f>VLOOKUP(D1576,'Plateformes multimodales'!A:I,9,FALSE)</f>
        <v>France</v>
      </c>
      <c r="C1576" s="6">
        <f>VLOOKUP(D1576,'Plateformes multimodales'!A:E,5,FALSE)</f>
        <v>13</v>
      </c>
      <c r="D1576" s="9" t="s">
        <v>398</v>
      </c>
      <c r="E1576" t="str">
        <f>VLOOKUP(D1576,'Plateformes multimodales'!A:B,2,FALSE)</f>
        <v>Grand port maritime de Marseille (GPMM)</v>
      </c>
      <c r="F1576" t="str">
        <f>VLOOKUP(H1576,'Plateformes multimodales'!A:I,9,FALSE)</f>
        <v>France</v>
      </c>
      <c r="G1576" s="6">
        <f>VLOOKUP(H1576,'Plateformes multimodales'!A:I,5,FALSE)</f>
        <v>76</v>
      </c>
      <c r="H1576" s="9" t="s">
        <v>273</v>
      </c>
      <c r="I1576" s="9" t="str">
        <f>VLOOKUP(H1576,'Plateformes multimodales'!A:B,2,FALSE)</f>
        <v>Naviland Cargo</v>
      </c>
      <c r="K1576" s="6" t="s">
        <v>15</v>
      </c>
      <c r="L1576" s="20">
        <v>0.375</v>
      </c>
      <c r="M1576" s="6" t="s">
        <v>17</v>
      </c>
      <c r="N1576" s="20">
        <v>0.54166666666666663</v>
      </c>
      <c r="O1576" t="s">
        <v>223</v>
      </c>
      <c r="P1576" t="s">
        <v>495</v>
      </c>
      <c r="Q1576" t="s">
        <v>223</v>
      </c>
      <c r="R1576" t="s">
        <v>223</v>
      </c>
      <c r="S1576" t="s">
        <v>223</v>
      </c>
    </row>
    <row r="1577" spans="1:19" ht="14.45" customHeight="1" x14ac:dyDescent="0.25">
      <c r="A1577" t="s">
        <v>70</v>
      </c>
      <c r="B1577" t="str">
        <f>VLOOKUP(D1577,'Plateformes multimodales'!A:I,9,FALSE)</f>
        <v>France</v>
      </c>
      <c r="C1577" s="6">
        <f>VLOOKUP(D1577,'Plateformes multimodales'!A:E,5,FALSE)</f>
        <v>13</v>
      </c>
      <c r="D1577" s="9" t="s">
        <v>398</v>
      </c>
      <c r="E1577" t="str">
        <f>VLOOKUP(D1577,'Plateformes multimodales'!A:B,2,FALSE)</f>
        <v>Grand port maritime de Marseille (GPMM)</v>
      </c>
      <c r="F1577" t="str">
        <f>VLOOKUP(H1577,'Plateformes multimodales'!A:I,9,FALSE)</f>
        <v>France</v>
      </c>
      <c r="G1577" s="6">
        <f>VLOOKUP(H1577,'Plateformes multimodales'!A:I,5,FALSE)</f>
        <v>76</v>
      </c>
      <c r="H1577" s="9" t="s">
        <v>273</v>
      </c>
      <c r="I1577" s="9" t="str">
        <f>VLOOKUP(H1577,'Plateformes multimodales'!A:B,2,FALSE)</f>
        <v>Naviland Cargo</v>
      </c>
      <c r="K1577" s="6" t="s">
        <v>16</v>
      </c>
      <c r="L1577" s="20">
        <v>0.375</v>
      </c>
      <c r="M1577" s="6" t="s">
        <v>19</v>
      </c>
      <c r="N1577" s="20">
        <v>0.33333333333333331</v>
      </c>
      <c r="O1577" t="s">
        <v>223</v>
      </c>
      <c r="P1577" t="s">
        <v>495</v>
      </c>
      <c r="Q1577" t="s">
        <v>223</v>
      </c>
      <c r="R1577" t="s">
        <v>223</v>
      </c>
      <c r="S1577" t="s">
        <v>223</v>
      </c>
    </row>
    <row r="1578" spans="1:19" ht="14.45" customHeight="1" x14ac:dyDescent="0.25">
      <c r="A1578" t="s">
        <v>70</v>
      </c>
      <c r="B1578" t="str">
        <f>VLOOKUP(D1578,'Plateformes multimodales'!A:I,9,FALSE)</f>
        <v>France</v>
      </c>
      <c r="C1578" s="6">
        <f>VLOOKUP(D1578,'Plateformes multimodales'!A:E,5,FALSE)</f>
        <v>13</v>
      </c>
      <c r="D1578" s="9" t="s">
        <v>398</v>
      </c>
      <c r="E1578" t="str">
        <f>VLOOKUP(D1578,'Plateformes multimodales'!A:B,2,FALSE)</f>
        <v>Grand port maritime de Marseille (GPMM)</v>
      </c>
      <c r="F1578" t="str">
        <f>VLOOKUP(H1578,'Plateformes multimodales'!A:I,9,FALSE)</f>
        <v>France</v>
      </c>
      <c r="G1578" s="6">
        <f>VLOOKUP(H1578,'Plateformes multimodales'!A:I,5,FALSE)</f>
        <v>76</v>
      </c>
      <c r="H1578" s="9" t="s">
        <v>273</v>
      </c>
      <c r="I1578" s="9" t="str">
        <f>VLOOKUP(H1578,'Plateformes multimodales'!A:B,2,FALSE)</f>
        <v>Naviland Cargo</v>
      </c>
      <c r="K1578" s="6" t="s">
        <v>19</v>
      </c>
      <c r="L1578" s="20">
        <v>0.375</v>
      </c>
      <c r="M1578" s="6" t="s">
        <v>18</v>
      </c>
      <c r="N1578" s="20">
        <v>0.54166666666666663</v>
      </c>
      <c r="O1578" t="s">
        <v>223</v>
      </c>
      <c r="P1578" t="s">
        <v>495</v>
      </c>
      <c r="Q1578" t="s">
        <v>223</v>
      </c>
      <c r="R1578" t="s">
        <v>223</v>
      </c>
      <c r="S1578" t="s">
        <v>223</v>
      </c>
    </row>
    <row r="1579" spans="1:19" ht="14.45" customHeight="1" x14ac:dyDescent="0.25">
      <c r="A1579" t="s">
        <v>70</v>
      </c>
      <c r="B1579" t="str">
        <f>VLOOKUP(D1579,'Plateformes multimodales'!A:I,9,FALSE)</f>
        <v>France</v>
      </c>
      <c r="C1579" s="6">
        <f>VLOOKUP(D1579,'Plateformes multimodales'!A:E,5,FALSE)</f>
        <v>13</v>
      </c>
      <c r="D1579" s="9" t="s">
        <v>398</v>
      </c>
      <c r="E1579" t="str">
        <f>VLOOKUP(D1579,'Plateformes multimodales'!A:B,2,FALSE)</f>
        <v>Grand port maritime de Marseille (GPMM)</v>
      </c>
      <c r="F1579" t="str">
        <f>VLOOKUP(H1579,'Plateformes multimodales'!A:I,9,FALSE)</f>
        <v>France</v>
      </c>
      <c r="G1579" s="6">
        <f>VLOOKUP(H1579,'Plateformes multimodales'!A:I,5,FALSE)</f>
        <v>76</v>
      </c>
      <c r="H1579" s="9" t="s">
        <v>273</v>
      </c>
      <c r="I1579" s="9" t="str">
        <f>VLOOKUP(H1579,'Plateformes multimodales'!A:B,2,FALSE)</f>
        <v>Naviland Cargo</v>
      </c>
      <c r="K1579" s="6" t="s">
        <v>18</v>
      </c>
      <c r="L1579" s="20">
        <v>0.375</v>
      </c>
      <c r="M1579" s="6" t="s">
        <v>17</v>
      </c>
      <c r="N1579" s="20">
        <v>0.54166666666666663</v>
      </c>
      <c r="O1579" t="s">
        <v>223</v>
      </c>
      <c r="P1579" t="s">
        <v>495</v>
      </c>
      <c r="Q1579" t="s">
        <v>223</v>
      </c>
      <c r="R1579" t="s">
        <v>223</v>
      </c>
      <c r="S1579" t="s">
        <v>223</v>
      </c>
    </row>
    <row r="1580" spans="1:19" ht="14.45" customHeight="1" x14ac:dyDescent="0.25">
      <c r="A1580" t="s">
        <v>70</v>
      </c>
      <c r="B1580" t="str">
        <f>VLOOKUP(D1580,'Plateformes multimodales'!A:I,9,FALSE)</f>
        <v>France</v>
      </c>
      <c r="C1580" s="6">
        <f>VLOOKUP(D1580,'Plateformes multimodales'!A:E,5,FALSE)</f>
        <v>13</v>
      </c>
      <c r="D1580" s="9" t="s">
        <v>398</v>
      </c>
      <c r="E1580" t="str">
        <f>VLOOKUP(D1580,'Plateformes multimodales'!A:B,2,FALSE)</f>
        <v>Grand port maritime de Marseille (GPMM)</v>
      </c>
      <c r="F1580" t="str">
        <f>VLOOKUP(H1580,'Plateformes multimodales'!A:I,9,FALSE)</f>
        <v>France</v>
      </c>
      <c r="G1580" s="6">
        <f>VLOOKUP(H1580,'Plateformes multimodales'!A:I,5,FALSE)</f>
        <v>76</v>
      </c>
      <c r="H1580" s="9" t="s">
        <v>273</v>
      </c>
      <c r="I1580" s="9" t="str">
        <f>VLOOKUP(H1580,'Plateformes multimodales'!A:B,2,FALSE)</f>
        <v>Naviland Cargo</v>
      </c>
      <c r="K1580" s="6" t="s">
        <v>17</v>
      </c>
      <c r="L1580" s="20">
        <v>0.375</v>
      </c>
      <c r="M1580" s="6" t="s">
        <v>15</v>
      </c>
      <c r="N1580" s="20">
        <v>0.54166666666666663</v>
      </c>
      <c r="O1580" t="s">
        <v>223</v>
      </c>
      <c r="P1580" t="s">
        <v>495</v>
      </c>
      <c r="Q1580" t="s">
        <v>223</v>
      </c>
      <c r="R1580" t="s">
        <v>223</v>
      </c>
      <c r="S1580" t="s">
        <v>223</v>
      </c>
    </row>
    <row r="1581" spans="1:19" ht="14.45" customHeight="1" x14ac:dyDescent="0.25">
      <c r="A1581" t="s">
        <v>70</v>
      </c>
      <c r="B1581" t="str">
        <f>VLOOKUP(D1581,'Plateformes multimodales'!A:I,9,FALSE)</f>
        <v>France</v>
      </c>
      <c r="C1581" s="6">
        <f>VLOOKUP(D1581,'Plateformes multimodales'!A:E,5,FALSE)</f>
        <v>13</v>
      </c>
      <c r="D1581" s="9" t="s">
        <v>398</v>
      </c>
      <c r="E1581" t="str">
        <f>VLOOKUP(D1581,'Plateformes multimodales'!A:B,2,FALSE)</f>
        <v>Grand port maritime de Marseille (GPMM)</v>
      </c>
      <c r="F1581" t="str">
        <f>VLOOKUP(H1581,'Plateformes multimodales'!A:I,9,FALSE)</f>
        <v>France</v>
      </c>
      <c r="G1581" s="6">
        <f>VLOOKUP(H1581,'Plateformes multimodales'!A:I,5,FALSE)</f>
        <v>76</v>
      </c>
      <c r="H1581" s="9" t="s">
        <v>338</v>
      </c>
      <c r="I1581" s="9" t="str">
        <f>VLOOKUP(H1581,'Plateformes multimodales'!A:B,2,FALSE)</f>
        <v>Générale de Manutention Portuaire</v>
      </c>
      <c r="K1581" s="6" t="s">
        <v>15</v>
      </c>
      <c r="L1581" s="20">
        <v>0.375</v>
      </c>
      <c r="M1581" s="6" t="s">
        <v>17</v>
      </c>
      <c r="N1581" s="20">
        <v>0.54166666666666663</v>
      </c>
      <c r="O1581" t="s">
        <v>223</v>
      </c>
      <c r="P1581" t="s">
        <v>495</v>
      </c>
      <c r="Q1581" t="s">
        <v>223</v>
      </c>
      <c r="R1581" t="s">
        <v>223</v>
      </c>
      <c r="S1581" t="s">
        <v>223</v>
      </c>
    </row>
    <row r="1582" spans="1:19" ht="14.45" customHeight="1" x14ac:dyDescent="0.25">
      <c r="A1582" t="s">
        <v>70</v>
      </c>
      <c r="B1582" t="str">
        <f>VLOOKUP(D1582,'Plateformes multimodales'!A:I,9,FALSE)</f>
        <v>France</v>
      </c>
      <c r="C1582" s="6">
        <f>VLOOKUP(D1582,'Plateformes multimodales'!A:E,5,FALSE)</f>
        <v>13</v>
      </c>
      <c r="D1582" s="9" t="s">
        <v>398</v>
      </c>
      <c r="E1582" t="str">
        <f>VLOOKUP(D1582,'Plateformes multimodales'!A:B,2,FALSE)</f>
        <v>Grand port maritime de Marseille (GPMM)</v>
      </c>
      <c r="F1582" t="str">
        <f>VLOOKUP(H1582,'Plateformes multimodales'!A:I,9,FALSE)</f>
        <v>France</v>
      </c>
      <c r="G1582" s="6">
        <f>VLOOKUP(H1582,'Plateformes multimodales'!A:I,5,FALSE)</f>
        <v>76</v>
      </c>
      <c r="H1582" s="9" t="s">
        <v>338</v>
      </c>
      <c r="I1582" s="9" t="str">
        <f>VLOOKUP(H1582,'Plateformes multimodales'!A:B,2,FALSE)</f>
        <v>Générale de Manutention Portuaire</v>
      </c>
      <c r="K1582" s="6" t="s">
        <v>16</v>
      </c>
      <c r="L1582" s="20">
        <v>0.375</v>
      </c>
      <c r="M1582" s="6" t="s">
        <v>19</v>
      </c>
      <c r="N1582" s="20">
        <v>0.33333333333333331</v>
      </c>
      <c r="O1582" t="s">
        <v>223</v>
      </c>
      <c r="P1582" t="s">
        <v>495</v>
      </c>
      <c r="Q1582" t="s">
        <v>223</v>
      </c>
      <c r="R1582" t="s">
        <v>223</v>
      </c>
      <c r="S1582" t="s">
        <v>223</v>
      </c>
    </row>
    <row r="1583" spans="1:19" ht="14.45" customHeight="1" x14ac:dyDescent="0.25">
      <c r="A1583" t="s">
        <v>70</v>
      </c>
      <c r="B1583" t="str">
        <f>VLOOKUP(D1583,'Plateformes multimodales'!A:I,9,FALSE)</f>
        <v>France</v>
      </c>
      <c r="C1583" s="6">
        <f>VLOOKUP(D1583,'Plateformes multimodales'!A:E,5,FALSE)</f>
        <v>13</v>
      </c>
      <c r="D1583" s="9" t="s">
        <v>398</v>
      </c>
      <c r="E1583" t="str">
        <f>VLOOKUP(D1583,'Plateformes multimodales'!A:B,2,FALSE)</f>
        <v>Grand port maritime de Marseille (GPMM)</v>
      </c>
      <c r="F1583" t="str">
        <f>VLOOKUP(H1583,'Plateformes multimodales'!A:I,9,FALSE)</f>
        <v>France</v>
      </c>
      <c r="G1583" s="6">
        <f>VLOOKUP(H1583,'Plateformes multimodales'!A:I,5,FALSE)</f>
        <v>76</v>
      </c>
      <c r="H1583" s="9" t="s">
        <v>338</v>
      </c>
      <c r="I1583" s="9" t="str">
        <f>VLOOKUP(H1583,'Plateformes multimodales'!A:B,2,FALSE)</f>
        <v>Générale de Manutention Portuaire</v>
      </c>
      <c r="K1583" s="6" t="s">
        <v>19</v>
      </c>
      <c r="L1583" s="20">
        <v>0.375</v>
      </c>
      <c r="M1583" s="6" t="s">
        <v>18</v>
      </c>
      <c r="N1583" s="20">
        <v>0.54166666666666663</v>
      </c>
      <c r="O1583" t="s">
        <v>223</v>
      </c>
      <c r="P1583" t="s">
        <v>495</v>
      </c>
      <c r="Q1583" t="s">
        <v>223</v>
      </c>
      <c r="R1583" t="s">
        <v>223</v>
      </c>
      <c r="S1583" t="s">
        <v>223</v>
      </c>
    </row>
    <row r="1584" spans="1:19" ht="14.45" customHeight="1" x14ac:dyDescent="0.25">
      <c r="A1584" t="s">
        <v>70</v>
      </c>
      <c r="B1584" t="str">
        <f>VLOOKUP(D1584,'Plateformes multimodales'!A:I,9,FALSE)</f>
        <v>France</v>
      </c>
      <c r="C1584" s="6">
        <f>VLOOKUP(D1584,'Plateformes multimodales'!A:E,5,FALSE)</f>
        <v>13</v>
      </c>
      <c r="D1584" s="9" t="s">
        <v>398</v>
      </c>
      <c r="E1584" t="str">
        <f>VLOOKUP(D1584,'Plateformes multimodales'!A:B,2,FALSE)</f>
        <v>Grand port maritime de Marseille (GPMM)</v>
      </c>
      <c r="F1584" t="str">
        <f>VLOOKUP(H1584,'Plateformes multimodales'!A:I,9,FALSE)</f>
        <v>France</v>
      </c>
      <c r="G1584" s="6">
        <f>VLOOKUP(H1584,'Plateformes multimodales'!A:I,5,FALSE)</f>
        <v>76</v>
      </c>
      <c r="H1584" s="9" t="s">
        <v>338</v>
      </c>
      <c r="I1584" s="9" t="str">
        <f>VLOOKUP(H1584,'Plateformes multimodales'!A:B,2,FALSE)</f>
        <v>Générale de Manutention Portuaire</v>
      </c>
      <c r="K1584" s="6" t="s">
        <v>18</v>
      </c>
      <c r="L1584" s="20">
        <v>0.375</v>
      </c>
      <c r="M1584" s="6" t="s">
        <v>17</v>
      </c>
      <c r="N1584" s="20">
        <v>0.54166666666666663</v>
      </c>
      <c r="O1584" t="s">
        <v>223</v>
      </c>
      <c r="P1584" t="s">
        <v>495</v>
      </c>
      <c r="Q1584" t="s">
        <v>223</v>
      </c>
      <c r="R1584" t="s">
        <v>223</v>
      </c>
      <c r="S1584" t="s">
        <v>223</v>
      </c>
    </row>
    <row r="1585" spans="1:19" ht="14.45" customHeight="1" x14ac:dyDescent="0.25">
      <c r="A1585" t="s">
        <v>70</v>
      </c>
      <c r="B1585" t="str">
        <f>VLOOKUP(D1585,'Plateformes multimodales'!A:I,9,FALSE)</f>
        <v>France</v>
      </c>
      <c r="C1585" s="6">
        <f>VLOOKUP(D1585,'Plateformes multimodales'!A:E,5,FALSE)</f>
        <v>13</v>
      </c>
      <c r="D1585" s="9" t="s">
        <v>398</v>
      </c>
      <c r="E1585" t="str">
        <f>VLOOKUP(D1585,'Plateformes multimodales'!A:B,2,FALSE)</f>
        <v>Grand port maritime de Marseille (GPMM)</v>
      </c>
      <c r="F1585" t="str">
        <f>VLOOKUP(H1585,'Plateformes multimodales'!A:I,9,FALSE)</f>
        <v>France</v>
      </c>
      <c r="G1585" s="6">
        <f>VLOOKUP(H1585,'Plateformes multimodales'!A:I,5,FALSE)</f>
        <v>76</v>
      </c>
      <c r="H1585" s="9" t="s">
        <v>338</v>
      </c>
      <c r="I1585" s="9" t="str">
        <f>VLOOKUP(H1585,'Plateformes multimodales'!A:B,2,FALSE)</f>
        <v>Générale de Manutention Portuaire</v>
      </c>
      <c r="K1585" s="6" t="s">
        <v>17</v>
      </c>
      <c r="L1585" s="20">
        <v>0.375</v>
      </c>
      <c r="M1585" s="6" t="s">
        <v>15</v>
      </c>
      <c r="N1585" s="20">
        <v>0.54166666666666663</v>
      </c>
      <c r="O1585" t="s">
        <v>223</v>
      </c>
      <c r="P1585" t="s">
        <v>495</v>
      </c>
      <c r="Q1585" t="s">
        <v>223</v>
      </c>
      <c r="R1585" t="s">
        <v>223</v>
      </c>
      <c r="S1585" t="s">
        <v>223</v>
      </c>
    </row>
    <row r="1586" spans="1:19" ht="14.45" customHeight="1" x14ac:dyDescent="0.25">
      <c r="A1586" t="s">
        <v>70</v>
      </c>
      <c r="B1586" t="str">
        <f>VLOOKUP(D1586,'Plateformes multimodales'!A:I,9,FALSE)</f>
        <v>France</v>
      </c>
      <c r="C1586" s="6">
        <f>VLOOKUP(D1586,'Plateformes multimodales'!A:E,5,FALSE)</f>
        <v>13</v>
      </c>
      <c r="D1586" s="9" t="s">
        <v>398</v>
      </c>
      <c r="E1586" t="str">
        <f>VLOOKUP(D1586,'Plateformes multimodales'!A:B,2,FALSE)</f>
        <v>Grand port maritime de Marseille (GPMM)</v>
      </c>
      <c r="F1586" t="str">
        <f>VLOOKUP(H1586,'Plateformes multimodales'!A:I,9,FALSE)</f>
        <v>France</v>
      </c>
      <c r="G1586" s="6">
        <f>VLOOKUP(H1586,'Plateformes multimodales'!A:I,5,FALSE)</f>
        <v>76</v>
      </c>
      <c r="H1586" s="9" t="s">
        <v>390</v>
      </c>
      <c r="I1586" s="9" t="str">
        <f>VLOOKUP(H1586,'Plateformes multimodales'!A:B,2,FALSE)</f>
        <v>Hanseatic Global Terminals</v>
      </c>
      <c r="K1586" s="6" t="s">
        <v>15</v>
      </c>
      <c r="L1586" s="20">
        <v>0.375</v>
      </c>
      <c r="M1586" s="6" t="s">
        <v>17</v>
      </c>
      <c r="N1586" s="20">
        <v>0.54166666666666663</v>
      </c>
      <c r="O1586" t="s">
        <v>223</v>
      </c>
      <c r="P1586" t="s">
        <v>495</v>
      </c>
      <c r="Q1586" t="s">
        <v>223</v>
      </c>
      <c r="R1586" t="s">
        <v>223</v>
      </c>
      <c r="S1586" t="s">
        <v>223</v>
      </c>
    </row>
    <row r="1587" spans="1:19" ht="14.45" customHeight="1" x14ac:dyDescent="0.25">
      <c r="A1587" t="s">
        <v>70</v>
      </c>
      <c r="B1587" t="str">
        <f>VLOOKUP(D1587,'Plateformes multimodales'!A:I,9,FALSE)</f>
        <v>France</v>
      </c>
      <c r="C1587" s="6">
        <f>VLOOKUP(D1587,'Plateformes multimodales'!A:E,5,FALSE)</f>
        <v>13</v>
      </c>
      <c r="D1587" s="9" t="s">
        <v>398</v>
      </c>
      <c r="E1587" t="str">
        <f>VLOOKUP(D1587,'Plateformes multimodales'!A:B,2,FALSE)</f>
        <v>Grand port maritime de Marseille (GPMM)</v>
      </c>
      <c r="F1587" t="str">
        <f>VLOOKUP(H1587,'Plateformes multimodales'!A:I,9,FALSE)</f>
        <v>France</v>
      </c>
      <c r="G1587" s="6">
        <f>VLOOKUP(H1587,'Plateformes multimodales'!A:I,5,FALSE)</f>
        <v>76</v>
      </c>
      <c r="H1587" s="9" t="s">
        <v>390</v>
      </c>
      <c r="I1587" s="9" t="str">
        <f>VLOOKUP(H1587,'Plateformes multimodales'!A:B,2,FALSE)</f>
        <v>Hanseatic Global Terminals</v>
      </c>
      <c r="K1587" s="6" t="s">
        <v>16</v>
      </c>
      <c r="L1587" s="20">
        <v>0.375</v>
      </c>
      <c r="M1587" s="6" t="s">
        <v>19</v>
      </c>
      <c r="N1587" s="20">
        <v>0.33333333333333331</v>
      </c>
      <c r="O1587" t="s">
        <v>223</v>
      </c>
      <c r="P1587" t="s">
        <v>495</v>
      </c>
      <c r="Q1587" t="s">
        <v>223</v>
      </c>
      <c r="R1587" t="s">
        <v>223</v>
      </c>
      <c r="S1587" t="s">
        <v>223</v>
      </c>
    </row>
    <row r="1588" spans="1:19" ht="14.45" customHeight="1" x14ac:dyDescent="0.25">
      <c r="A1588" t="s">
        <v>70</v>
      </c>
      <c r="B1588" t="str">
        <f>VLOOKUP(D1588,'Plateformes multimodales'!A:I,9,FALSE)</f>
        <v>France</v>
      </c>
      <c r="C1588" s="6">
        <f>VLOOKUP(D1588,'Plateformes multimodales'!A:E,5,FALSE)</f>
        <v>13</v>
      </c>
      <c r="D1588" s="9" t="s">
        <v>398</v>
      </c>
      <c r="E1588" t="str">
        <f>VLOOKUP(D1588,'Plateformes multimodales'!A:B,2,FALSE)</f>
        <v>Grand port maritime de Marseille (GPMM)</v>
      </c>
      <c r="F1588" t="str">
        <f>VLOOKUP(H1588,'Plateformes multimodales'!A:I,9,FALSE)</f>
        <v>France</v>
      </c>
      <c r="G1588" s="6">
        <f>VLOOKUP(H1588,'Plateformes multimodales'!A:I,5,FALSE)</f>
        <v>76</v>
      </c>
      <c r="H1588" s="9" t="s">
        <v>390</v>
      </c>
      <c r="I1588" s="9" t="str">
        <f>VLOOKUP(H1588,'Plateformes multimodales'!A:B,2,FALSE)</f>
        <v>Hanseatic Global Terminals</v>
      </c>
      <c r="K1588" s="6" t="s">
        <v>19</v>
      </c>
      <c r="L1588" s="20">
        <v>0.375</v>
      </c>
      <c r="M1588" s="6" t="s">
        <v>18</v>
      </c>
      <c r="N1588" s="20">
        <v>0.54166666666666663</v>
      </c>
      <c r="O1588" t="s">
        <v>223</v>
      </c>
      <c r="P1588" t="s">
        <v>495</v>
      </c>
      <c r="Q1588" t="s">
        <v>223</v>
      </c>
      <c r="R1588" t="s">
        <v>223</v>
      </c>
      <c r="S1588" t="s">
        <v>223</v>
      </c>
    </row>
    <row r="1589" spans="1:19" ht="14.45" customHeight="1" x14ac:dyDescent="0.25">
      <c r="A1589" t="s">
        <v>70</v>
      </c>
      <c r="B1589" t="str">
        <f>VLOOKUP(D1589,'Plateformes multimodales'!A:I,9,FALSE)</f>
        <v>France</v>
      </c>
      <c r="C1589" s="6">
        <f>VLOOKUP(D1589,'Plateformes multimodales'!A:E,5,FALSE)</f>
        <v>13</v>
      </c>
      <c r="D1589" s="9" t="s">
        <v>398</v>
      </c>
      <c r="E1589" t="str">
        <f>VLOOKUP(D1589,'Plateformes multimodales'!A:B,2,FALSE)</f>
        <v>Grand port maritime de Marseille (GPMM)</v>
      </c>
      <c r="F1589" t="str">
        <f>VLOOKUP(H1589,'Plateformes multimodales'!A:I,9,FALSE)</f>
        <v>France</v>
      </c>
      <c r="G1589" s="6">
        <f>VLOOKUP(H1589,'Plateformes multimodales'!A:I,5,FALSE)</f>
        <v>76</v>
      </c>
      <c r="H1589" s="9" t="s">
        <v>390</v>
      </c>
      <c r="I1589" s="9" t="str">
        <f>VLOOKUP(H1589,'Plateformes multimodales'!A:B,2,FALSE)</f>
        <v>Hanseatic Global Terminals</v>
      </c>
      <c r="K1589" s="6" t="s">
        <v>18</v>
      </c>
      <c r="L1589" s="20">
        <v>0.375</v>
      </c>
      <c r="M1589" s="6" t="s">
        <v>17</v>
      </c>
      <c r="N1589" s="20">
        <v>0.54166666666666663</v>
      </c>
      <c r="O1589" t="s">
        <v>223</v>
      </c>
      <c r="P1589" t="s">
        <v>495</v>
      </c>
      <c r="Q1589" t="s">
        <v>223</v>
      </c>
      <c r="R1589" t="s">
        <v>223</v>
      </c>
      <c r="S1589" t="s">
        <v>223</v>
      </c>
    </row>
    <row r="1590" spans="1:19" ht="14.45" customHeight="1" x14ac:dyDescent="0.25">
      <c r="A1590" t="s">
        <v>70</v>
      </c>
      <c r="B1590" t="str">
        <f>VLOOKUP(D1590,'Plateformes multimodales'!A:I,9,FALSE)</f>
        <v>France</v>
      </c>
      <c r="C1590" s="6">
        <f>VLOOKUP(D1590,'Plateformes multimodales'!A:E,5,FALSE)</f>
        <v>13</v>
      </c>
      <c r="D1590" s="9" t="s">
        <v>398</v>
      </c>
      <c r="E1590" t="str">
        <f>VLOOKUP(D1590,'Plateformes multimodales'!A:B,2,FALSE)</f>
        <v>Grand port maritime de Marseille (GPMM)</v>
      </c>
      <c r="F1590" t="str">
        <f>VLOOKUP(H1590,'Plateformes multimodales'!A:I,9,FALSE)</f>
        <v>France</v>
      </c>
      <c r="G1590" s="6">
        <f>VLOOKUP(H1590,'Plateformes multimodales'!A:I,5,FALSE)</f>
        <v>76</v>
      </c>
      <c r="H1590" s="9" t="s">
        <v>390</v>
      </c>
      <c r="I1590" s="9" t="str">
        <f>VLOOKUP(H1590,'Plateformes multimodales'!A:B,2,FALSE)</f>
        <v>Hanseatic Global Terminals</v>
      </c>
      <c r="K1590" s="6" t="s">
        <v>17</v>
      </c>
      <c r="L1590" s="20">
        <v>0.375</v>
      </c>
      <c r="M1590" s="6" t="s">
        <v>15</v>
      </c>
      <c r="N1590" s="20">
        <v>0.54166666666666663</v>
      </c>
      <c r="O1590" t="s">
        <v>223</v>
      </c>
      <c r="P1590" t="s">
        <v>495</v>
      </c>
      <c r="Q1590" t="s">
        <v>223</v>
      </c>
      <c r="R1590" t="s">
        <v>223</v>
      </c>
      <c r="S1590" t="s">
        <v>223</v>
      </c>
    </row>
    <row r="1591" spans="1:19" ht="14.45" customHeight="1" x14ac:dyDescent="0.25">
      <c r="A1591" t="s">
        <v>70</v>
      </c>
      <c r="B1591" t="str">
        <f>VLOOKUP(D1591,'Plateformes multimodales'!A:I,9,FALSE)</f>
        <v>France</v>
      </c>
      <c r="C1591" s="6">
        <f>VLOOKUP(D1591,'Plateformes multimodales'!A:E,5,FALSE)</f>
        <v>13</v>
      </c>
      <c r="D1591" s="9" t="s">
        <v>398</v>
      </c>
      <c r="E1591" t="str">
        <f>VLOOKUP(D1591,'Plateformes multimodales'!A:B,2,FALSE)</f>
        <v>Grand port maritime de Marseille (GPMM)</v>
      </c>
      <c r="F1591" t="str">
        <f>VLOOKUP(H1591,'Plateformes multimodales'!A:I,9,FALSE)</f>
        <v>France</v>
      </c>
      <c r="G1591" s="6">
        <f>VLOOKUP(H1591,'Plateformes multimodales'!A:I,5,FALSE)</f>
        <v>69</v>
      </c>
      <c r="H1591" s="9" t="s">
        <v>518</v>
      </c>
      <c r="I1591" s="9" t="str">
        <f>VLOOKUP(H1591,'Plateformes multimodales'!A:B,2,FALSE)</f>
        <v>CMA CGM</v>
      </c>
      <c r="K1591" s="6" t="s">
        <v>15</v>
      </c>
      <c r="L1591" s="20">
        <v>0.375</v>
      </c>
      <c r="M1591" s="6" t="s">
        <v>19</v>
      </c>
      <c r="N1591" s="20">
        <v>0.3125</v>
      </c>
      <c r="O1591" t="s">
        <v>223</v>
      </c>
      <c r="P1591" t="s">
        <v>495</v>
      </c>
      <c r="Q1591" t="s">
        <v>223</v>
      </c>
      <c r="R1591" t="s">
        <v>223</v>
      </c>
      <c r="S1591" t="s">
        <v>223</v>
      </c>
    </row>
    <row r="1592" spans="1:19" ht="14.45" customHeight="1" x14ac:dyDescent="0.25">
      <c r="A1592" t="s">
        <v>70</v>
      </c>
      <c r="B1592" t="str">
        <f>VLOOKUP(D1592,'Plateformes multimodales'!A:I,9,FALSE)</f>
        <v>France</v>
      </c>
      <c r="C1592" s="6">
        <f>VLOOKUP(D1592,'Plateformes multimodales'!A:E,5,FALSE)</f>
        <v>13</v>
      </c>
      <c r="D1592" s="9" t="s">
        <v>398</v>
      </c>
      <c r="E1592" t="str">
        <f>VLOOKUP(D1592,'Plateformes multimodales'!A:B,2,FALSE)</f>
        <v>Grand port maritime de Marseille (GPMM)</v>
      </c>
      <c r="F1592" t="str">
        <f>VLOOKUP(H1592,'Plateformes multimodales'!A:I,9,FALSE)</f>
        <v>France</v>
      </c>
      <c r="G1592" s="6">
        <f>VLOOKUP(H1592,'Plateformes multimodales'!A:I,5,FALSE)</f>
        <v>69</v>
      </c>
      <c r="H1592" s="9" t="s">
        <v>518</v>
      </c>
      <c r="I1592" s="9" t="str">
        <f>VLOOKUP(H1592,'Plateformes multimodales'!A:B,2,FALSE)</f>
        <v>CMA CGM</v>
      </c>
      <c r="K1592" s="6" t="s">
        <v>16</v>
      </c>
      <c r="L1592" s="20">
        <v>0.375</v>
      </c>
      <c r="M1592" s="6" t="s">
        <v>18</v>
      </c>
      <c r="N1592" s="20">
        <v>0.3125</v>
      </c>
      <c r="O1592" t="s">
        <v>223</v>
      </c>
      <c r="P1592" t="s">
        <v>495</v>
      </c>
      <c r="Q1592" t="s">
        <v>223</v>
      </c>
      <c r="R1592" t="s">
        <v>223</v>
      </c>
      <c r="S1592" t="s">
        <v>223</v>
      </c>
    </row>
    <row r="1593" spans="1:19" ht="14.45" customHeight="1" x14ac:dyDescent="0.25">
      <c r="A1593" t="s">
        <v>70</v>
      </c>
      <c r="B1593" t="str">
        <f>VLOOKUP(D1593,'Plateformes multimodales'!A:I,9,FALSE)</f>
        <v>France</v>
      </c>
      <c r="C1593" s="6">
        <f>VLOOKUP(D1593,'Plateformes multimodales'!A:E,5,FALSE)</f>
        <v>13</v>
      </c>
      <c r="D1593" s="9" t="s">
        <v>398</v>
      </c>
      <c r="E1593" t="str">
        <f>VLOOKUP(D1593,'Plateformes multimodales'!A:B,2,FALSE)</f>
        <v>Grand port maritime de Marseille (GPMM)</v>
      </c>
      <c r="F1593" t="str">
        <f>VLOOKUP(H1593,'Plateformes multimodales'!A:I,9,FALSE)</f>
        <v>France</v>
      </c>
      <c r="G1593" s="6">
        <f>VLOOKUP(H1593,'Plateformes multimodales'!A:I,5,FALSE)</f>
        <v>69</v>
      </c>
      <c r="H1593" s="9" t="s">
        <v>518</v>
      </c>
      <c r="I1593" s="9" t="str">
        <f>VLOOKUP(H1593,'Plateformes multimodales'!A:B,2,FALSE)</f>
        <v>CMA CGM</v>
      </c>
      <c r="K1593" s="6" t="s">
        <v>19</v>
      </c>
      <c r="L1593" s="20">
        <v>0.375</v>
      </c>
      <c r="M1593" s="6" t="s">
        <v>17</v>
      </c>
      <c r="N1593" s="20">
        <v>0.3125</v>
      </c>
      <c r="O1593" t="s">
        <v>223</v>
      </c>
      <c r="P1593" t="s">
        <v>495</v>
      </c>
      <c r="Q1593" t="s">
        <v>223</v>
      </c>
      <c r="R1593" t="s">
        <v>223</v>
      </c>
      <c r="S1593" t="s">
        <v>223</v>
      </c>
    </row>
    <row r="1594" spans="1:19" ht="14.45" customHeight="1" x14ac:dyDescent="0.25">
      <c r="A1594" t="s">
        <v>70</v>
      </c>
      <c r="B1594" t="str">
        <f>VLOOKUP(D1594,'Plateformes multimodales'!A:I,9,FALSE)</f>
        <v>France</v>
      </c>
      <c r="C1594" s="6">
        <f>VLOOKUP(D1594,'Plateformes multimodales'!A:E,5,FALSE)</f>
        <v>13</v>
      </c>
      <c r="D1594" s="9" t="s">
        <v>398</v>
      </c>
      <c r="E1594" t="str">
        <f>VLOOKUP(D1594,'Plateformes multimodales'!A:B,2,FALSE)</f>
        <v>Grand port maritime de Marseille (GPMM)</v>
      </c>
      <c r="F1594" t="str">
        <f>VLOOKUP(H1594,'Plateformes multimodales'!A:I,9,FALSE)</f>
        <v>France</v>
      </c>
      <c r="G1594" s="6">
        <f>VLOOKUP(H1594,'Plateformes multimodales'!A:I,5,FALSE)</f>
        <v>69</v>
      </c>
      <c r="H1594" s="9" t="s">
        <v>518</v>
      </c>
      <c r="I1594" s="9" t="str">
        <f>VLOOKUP(H1594,'Plateformes multimodales'!A:B,2,FALSE)</f>
        <v>CMA CGM</v>
      </c>
      <c r="K1594" s="6" t="s">
        <v>18</v>
      </c>
      <c r="L1594" s="20">
        <v>0.375</v>
      </c>
      <c r="M1594" s="6" t="s">
        <v>19</v>
      </c>
      <c r="N1594" s="20">
        <v>0.25</v>
      </c>
      <c r="O1594" t="s">
        <v>223</v>
      </c>
      <c r="P1594" t="s">
        <v>495</v>
      </c>
      <c r="Q1594" t="s">
        <v>223</v>
      </c>
      <c r="R1594" t="s">
        <v>223</v>
      </c>
      <c r="S1594" t="s">
        <v>223</v>
      </c>
    </row>
    <row r="1595" spans="1:19" ht="14.45" customHeight="1" x14ac:dyDescent="0.25">
      <c r="A1595" t="s">
        <v>70</v>
      </c>
      <c r="B1595" t="str">
        <f>VLOOKUP(D1595,'Plateformes multimodales'!A:I,9,FALSE)</f>
        <v>France</v>
      </c>
      <c r="C1595" s="6">
        <f>VLOOKUP(D1595,'Plateformes multimodales'!A:E,5,FALSE)</f>
        <v>13</v>
      </c>
      <c r="D1595" s="9" t="s">
        <v>398</v>
      </c>
      <c r="E1595" t="str">
        <f>VLOOKUP(D1595,'Plateformes multimodales'!A:B,2,FALSE)</f>
        <v>Grand port maritime de Marseille (GPMM)</v>
      </c>
      <c r="F1595" t="str">
        <f>VLOOKUP(H1595,'Plateformes multimodales'!A:I,9,FALSE)</f>
        <v>France</v>
      </c>
      <c r="G1595" s="6">
        <f>VLOOKUP(H1595,'Plateformes multimodales'!A:I,5,FALSE)</f>
        <v>69</v>
      </c>
      <c r="H1595" s="9" t="s">
        <v>518</v>
      </c>
      <c r="I1595" s="9" t="str">
        <f>VLOOKUP(H1595,'Plateformes multimodales'!A:B,2,FALSE)</f>
        <v>CMA CGM</v>
      </c>
      <c r="K1595" s="6" t="s">
        <v>17</v>
      </c>
      <c r="L1595" s="20">
        <v>0.375</v>
      </c>
      <c r="M1595" s="6" t="s">
        <v>18</v>
      </c>
      <c r="N1595" s="20">
        <v>0.3125</v>
      </c>
      <c r="O1595" t="s">
        <v>223</v>
      </c>
      <c r="P1595" t="s">
        <v>495</v>
      </c>
      <c r="Q1595" t="s">
        <v>223</v>
      </c>
      <c r="R1595" t="s">
        <v>223</v>
      </c>
      <c r="S1595" t="s">
        <v>223</v>
      </c>
    </row>
    <row r="1596" spans="1:19" ht="14.45" customHeight="1" x14ac:dyDescent="0.25">
      <c r="A1596" t="s">
        <v>70</v>
      </c>
      <c r="B1596" t="str">
        <f>VLOOKUP(D1596,'Plateformes multimodales'!A:I,9,FALSE)</f>
        <v>France</v>
      </c>
      <c r="C1596" s="6">
        <f>VLOOKUP(D1596,'Plateformes multimodales'!A:E,5,FALSE)</f>
        <v>13</v>
      </c>
      <c r="D1596" s="9" t="s">
        <v>398</v>
      </c>
      <c r="E1596" t="str">
        <f>VLOOKUP(D1596,'Plateformes multimodales'!A:B,2,FALSE)</f>
        <v>Grand port maritime de Marseille (GPMM)</v>
      </c>
      <c r="F1596" t="str">
        <f>VLOOKUP(H1596,'Plateformes multimodales'!A:I,9,FALSE)</f>
        <v>France</v>
      </c>
      <c r="G1596" s="6">
        <f>VLOOKUP(H1596,'Plateformes multimodales'!A:I,5,FALSE)</f>
        <v>63</v>
      </c>
      <c r="H1596" s="9" t="s">
        <v>139</v>
      </c>
      <c r="I1596" s="9" t="str">
        <f>VLOOKUP(H1596,'Plateformes multimodales'!A:B,2,FALSE)</f>
        <v>Naviland Cargo</v>
      </c>
      <c r="K1596" s="6" t="s">
        <v>15</v>
      </c>
      <c r="L1596" s="20">
        <v>0.375</v>
      </c>
      <c r="M1596" s="6" t="s">
        <v>19</v>
      </c>
      <c r="N1596" s="20">
        <v>0.3125</v>
      </c>
      <c r="O1596" t="s">
        <v>223</v>
      </c>
      <c r="P1596" t="s">
        <v>495</v>
      </c>
      <c r="Q1596" t="s">
        <v>223</v>
      </c>
      <c r="R1596" t="s">
        <v>223</v>
      </c>
      <c r="S1596" t="s">
        <v>223</v>
      </c>
    </row>
    <row r="1597" spans="1:19" ht="14.45" customHeight="1" x14ac:dyDescent="0.25">
      <c r="A1597" t="s">
        <v>70</v>
      </c>
      <c r="B1597" t="str">
        <f>VLOOKUP(D1597,'Plateformes multimodales'!A:I,9,FALSE)</f>
        <v>France</v>
      </c>
      <c r="C1597" s="6">
        <f>VLOOKUP(D1597,'Plateformes multimodales'!A:E,5,FALSE)</f>
        <v>13</v>
      </c>
      <c r="D1597" s="9" t="s">
        <v>398</v>
      </c>
      <c r="E1597" t="str">
        <f>VLOOKUP(D1597,'Plateformes multimodales'!A:B,2,FALSE)</f>
        <v>Grand port maritime de Marseille (GPMM)</v>
      </c>
      <c r="F1597" t="str">
        <f>VLOOKUP(H1597,'Plateformes multimodales'!A:I,9,FALSE)</f>
        <v>France</v>
      </c>
      <c r="G1597" s="6">
        <f>VLOOKUP(H1597,'Plateformes multimodales'!A:I,5,FALSE)</f>
        <v>63</v>
      </c>
      <c r="H1597" s="9" t="s">
        <v>139</v>
      </c>
      <c r="I1597" s="9" t="str">
        <f>VLOOKUP(H1597,'Plateformes multimodales'!A:B,2,FALSE)</f>
        <v>Naviland Cargo</v>
      </c>
      <c r="K1597" s="6" t="s">
        <v>16</v>
      </c>
      <c r="L1597" s="20">
        <v>0.375</v>
      </c>
      <c r="M1597" s="6" t="s">
        <v>18</v>
      </c>
      <c r="N1597" s="20">
        <v>0.3125</v>
      </c>
      <c r="O1597" t="s">
        <v>223</v>
      </c>
      <c r="P1597" t="s">
        <v>495</v>
      </c>
      <c r="Q1597" t="s">
        <v>223</v>
      </c>
      <c r="R1597" t="s">
        <v>223</v>
      </c>
      <c r="S1597" t="s">
        <v>223</v>
      </c>
    </row>
    <row r="1598" spans="1:19" ht="14.45" customHeight="1" x14ac:dyDescent="0.25">
      <c r="A1598" t="s">
        <v>70</v>
      </c>
      <c r="B1598" t="str">
        <f>VLOOKUP(D1598,'Plateformes multimodales'!A:I,9,FALSE)</f>
        <v>France</v>
      </c>
      <c r="C1598" s="6">
        <f>VLOOKUP(D1598,'Plateformes multimodales'!A:E,5,FALSE)</f>
        <v>13</v>
      </c>
      <c r="D1598" s="9" t="s">
        <v>398</v>
      </c>
      <c r="E1598" t="str">
        <f>VLOOKUP(D1598,'Plateformes multimodales'!A:B,2,FALSE)</f>
        <v>Grand port maritime de Marseille (GPMM)</v>
      </c>
      <c r="F1598" t="str">
        <f>VLOOKUP(H1598,'Plateformes multimodales'!A:I,9,FALSE)</f>
        <v>France</v>
      </c>
      <c r="G1598" s="6">
        <f>VLOOKUP(H1598,'Plateformes multimodales'!A:I,5,FALSE)</f>
        <v>63</v>
      </c>
      <c r="H1598" s="9" t="s">
        <v>139</v>
      </c>
      <c r="I1598" s="9" t="str">
        <f>VLOOKUP(H1598,'Plateformes multimodales'!A:B,2,FALSE)</f>
        <v>Naviland Cargo</v>
      </c>
      <c r="K1598" s="6" t="s">
        <v>19</v>
      </c>
      <c r="L1598" s="20">
        <v>0.375</v>
      </c>
      <c r="M1598" s="6" t="s">
        <v>17</v>
      </c>
      <c r="N1598" s="20">
        <v>0.3125</v>
      </c>
      <c r="O1598" t="s">
        <v>223</v>
      </c>
      <c r="P1598" t="s">
        <v>495</v>
      </c>
      <c r="Q1598" t="s">
        <v>223</v>
      </c>
      <c r="R1598" t="s">
        <v>223</v>
      </c>
      <c r="S1598" t="s">
        <v>223</v>
      </c>
    </row>
    <row r="1599" spans="1:19" ht="14.45" customHeight="1" x14ac:dyDescent="0.25">
      <c r="A1599" t="s">
        <v>70</v>
      </c>
      <c r="B1599" t="str">
        <f>VLOOKUP(D1599,'Plateformes multimodales'!A:I,9,FALSE)</f>
        <v>France</v>
      </c>
      <c r="C1599" s="6">
        <f>VLOOKUP(D1599,'Plateformes multimodales'!A:E,5,FALSE)</f>
        <v>13</v>
      </c>
      <c r="D1599" s="9" t="s">
        <v>398</v>
      </c>
      <c r="E1599" t="str">
        <f>VLOOKUP(D1599,'Plateformes multimodales'!A:B,2,FALSE)</f>
        <v>Grand port maritime de Marseille (GPMM)</v>
      </c>
      <c r="F1599" t="str">
        <f>VLOOKUP(H1599,'Plateformes multimodales'!A:I,9,FALSE)</f>
        <v>France</v>
      </c>
      <c r="G1599" s="6">
        <f>VLOOKUP(H1599,'Plateformes multimodales'!A:I,5,FALSE)</f>
        <v>63</v>
      </c>
      <c r="H1599" s="9" t="s">
        <v>139</v>
      </c>
      <c r="I1599" s="9" t="str">
        <f>VLOOKUP(H1599,'Plateformes multimodales'!A:B,2,FALSE)</f>
        <v>Naviland Cargo</v>
      </c>
      <c r="K1599" s="6" t="s">
        <v>18</v>
      </c>
      <c r="L1599" s="20">
        <v>0.375</v>
      </c>
      <c r="M1599" s="6" t="s">
        <v>19</v>
      </c>
      <c r="N1599" s="20">
        <v>0.25</v>
      </c>
      <c r="O1599" t="s">
        <v>223</v>
      </c>
      <c r="P1599" t="s">
        <v>495</v>
      </c>
      <c r="Q1599" t="s">
        <v>223</v>
      </c>
      <c r="R1599" t="s">
        <v>223</v>
      </c>
      <c r="S1599" t="s">
        <v>223</v>
      </c>
    </row>
    <row r="1600" spans="1:19" ht="14.45" customHeight="1" x14ac:dyDescent="0.25">
      <c r="A1600" t="s">
        <v>70</v>
      </c>
      <c r="B1600" t="str">
        <f>VLOOKUP(D1600,'Plateformes multimodales'!A:I,9,FALSE)</f>
        <v>France</v>
      </c>
      <c r="C1600" s="6">
        <f>VLOOKUP(D1600,'Plateformes multimodales'!A:E,5,FALSE)</f>
        <v>13</v>
      </c>
      <c r="D1600" s="9" t="s">
        <v>398</v>
      </c>
      <c r="E1600" t="str">
        <f>VLOOKUP(D1600,'Plateformes multimodales'!A:B,2,FALSE)</f>
        <v>Grand port maritime de Marseille (GPMM)</v>
      </c>
      <c r="F1600" t="str">
        <f>VLOOKUP(H1600,'Plateformes multimodales'!A:I,9,FALSE)</f>
        <v>France</v>
      </c>
      <c r="G1600" s="6">
        <f>VLOOKUP(H1600,'Plateformes multimodales'!A:I,5,FALSE)</f>
        <v>63</v>
      </c>
      <c r="H1600" s="9" t="s">
        <v>139</v>
      </c>
      <c r="I1600" s="9" t="str">
        <f>VLOOKUP(H1600,'Plateformes multimodales'!A:B,2,FALSE)</f>
        <v>Naviland Cargo</v>
      </c>
      <c r="K1600" s="6" t="s">
        <v>17</v>
      </c>
      <c r="L1600" s="20">
        <v>0.375</v>
      </c>
      <c r="M1600" s="6" t="s">
        <v>18</v>
      </c>
      <c r="N1600" s="20">
        <v>0.3125</v>
      </c>
      <c r="O1600" t="s">
        <v>223</v>
      </c>
      <c r="P1600" t="s">
        <v>495</v>
      </c>
      <c r="Q1600" t="s">
        <v>223</v>
      </c>
      <c r="R1600" t="s">
        <v>223</v>
      </c>
      <c r="S1600" t="s">
        <v>223</v>
      </c>
    </row>
    <row r="1601" spans="1:19" ht="14.45" customHeight="1" x14ac:dyDescent="0.25">
      <c r="A1601" t="s">
        <v>70</v>
      </c>
      <c r="B1601" t="str">
        <f>VLOOKUP(D1601,'Plateformes multimodales'!A:I,9,FALSE)</f>
        <v>France</v>
      </c>
      <c r="C1601" s="6">
        <f>VLOOKUP(D1601,'Plateformes multimodales'!A:E,5,FALSE)</f>
        <v>13</v>
      </c>
      <c r="D1601" s="9" t="s">
        <v>398</v>
      </c>
      <c r="E1601" t="str">
        <f>VLOOKUP(D1601,'Plateformes multimodales'!A:B,2,FALSE)</f>
        <v>Grand port maritime de Marseille (GPMM)</v>
      </c>
      <c r="F1601" t="str">
        <f>VLOOKUP(H1601,'Plateformes multimodales'!A:I,9,FALSE)</f>
        <v>France</v>
      </c>
      <c r="G1601" s="6">
        <f>VLOOKUP(H1601,'Plateformes multimodales'!A:I,5,FALSE)</f>
        <v>37</v>
      </c>
      <c r="H1601" s="9" t="s">
        <v>302</v>
      </c>
      <c r="I1601" s="9" t="str">
        <f>VLOOKUP(H1601,'Plateformes multimodales'!A:B,2,FALSE)</f>
        <v>Naviland Cargo</v>
      </c>
      <c r="K1601" s="6" t="s">
        <v>15</v>
      </c>
      <c r="L1601" s="20">
        <v>0.375</v>
      </c>
      <c r="M1601" s="6" t="s">
        <v>17</v>
      </c>
      <c r="N1601" s="20">
        <v>0.29166666666666669</v>
      </c>
      <c r="O1601" t="s">
        <v>223</v>
      </c>
      <c r="P1601" t="s">
        <v>495</v>
      </c>
      <c r="Q1601" t="s">
        <v>223</v>
      </c>
      <c r="R1601" t="s">
        <v>223</v>
      </c>
      <c r="S1601" t="s">
        <v>223</v>
      </c>
    </row>
    <row r="1602" spans="1:19" ht="14.45" customHeight="1" x14ac:dyDescent="0.25">
      <c r="A1602" t="s">
        <v>70</v>
      </c>
      <c r="B1602" t="str">
        <f>VLOOKUP(D1602,'Plateformes multimodales'!A:I,9,FALSE)</f>
        <v>France</v>
      </c>
      <c r="C1602" s="6">
        <f>VLOOKUP(D1602,'Plateformes multimodales'!A:E,5,FALSE)</f>
        <v>13</v>
      </c>
      <c r="D1602" s="9" t="s">
        <v>398</v>
      </c>
      <c r="E1602" t="str">
        <f>VLOOKUP(D1602,'Plateformes multimodales'!A:B,2,FALSE)</f>
        <v>Grand port maritime de Marseille (GPMM)</v>
      </c>
      <c r="F1602" t="str">
        <f>VLOOKUP(H1602,'Plateformes multimodales'!A:I,9,FALSE)</f>
        <v>France</v>
      </c>
      <c r="G1602" s="6">
        <f>VLOOKUP(H1602,'Plateformes multimodales'!A:I,5,FALSE)</f>
        <v>37</v>
      </c>
      <c r="H1602" s="9" t="s">
        <v>302</v>
      </c>
      <c r="I1602" s="9" t="str">
        <f>VLOOKUP(H1602,'Plateformes multimodales'!A:B,2,FALSE)</f>
        <v>Naviland Cargo</v>
      </c>
      <c r="K1602" s="6" t="s">
        <v>16</v>
      </c>
      <c r="L1602" s="20">
        <v>0.375</v>
      </c>
      <c r="M1602" s="6" t="s">
        <v>19</v>
      </c>
      <c r="N1602" s="20">
        <v>0.25</v>
      </c>
      <c r="O1602" t="s">
        <v>223</v>
      </c>
      <c r="P1602" t="s">
        <v>495</v>
      </c>
      <c r="Q1602" t="s">
        <v>223</v>
      </c>
      <c r="R1602" t="s">
        <v>223</v>
      </c>
      <c r="S1602" t="s">
        <v>223</v>
      </c>
    </row>
    <row r="1603" spans="1:19" ht="14.45" customHeight="1" x14ac:dyDescent="0.25">
      <c r="A1603" t="s">
        <v>70</v>
      </c>
      <c r="B1603" t="str">
        <f>VLOOKUP(D1603,'Plateformes multimodales'!A:I,9,FALSE)</f>
        <v>France</v>
      </c>
      <c r="C1603" s="6">
        <f>VLOOKUP(D1603,'Plateformes multimodales'!A:E,5,FALSE)</f>
        <v>13</v>
      </c>
      <c r="D1603" s="9" t="s">
        <v>398</v>
      </c>
      <c r="E1603" t="str">
        <f>VLOOKUP(D1603,'Plateformes multimodales'!A:B,2,FALSE)</f>
        <v>Grand port maritime de Marseille (GPMM)</v>
      </c>
      <c r="F1603" t="str">
        <f>VLOOKUP(H1603,'Plateformes multimodales'!A:I,9,FALSE)</f>
        <v>France</v>
      </c>
      <c r="G1603" s="6">
        <f>VLOOKUP(H1603,'Plateformes multimodales'!A:I,5,FALSE)</f>
        <v>37</v>
      </c>
      <c r="H1603" s="9" t="s">
        <v>302</v>
      </c>
      <c r="I1603" s="9" t="str">
        <f>VLOOKUP(H1603,'Plateformes multimodales'!A:B,2,FALSE)</f>
        <v>Naviland Cargo</v>
      </c>
      <c r="K1603" s="6" t="s">
        <v>19</v>
      </c>
      <c r="L1603" s="20">
        <v>0.375</v>
      </c>
      <c r="M1603" s="6" t="s">
        <v>18</v>
      </c>
      <c r="N1603" s="20">
        <v>0.29166666666666669</v>
      </c>
      <c r="O1603" t="s">
        <v>223</v>
      </c>
      <c r="P1603" t="s">
        <v>495</v>
      </c>
      <c r="Q1603" t="s">
        <v>223</v>
      </c>
      <c r="R1603" t="s">
        <v>223</v>
      </c>
      <c r="S1603" t="s">
        <v>223</v>
      </c>
    </row>
    <row r="1604" spans="1:19" ht="14.45" customHeight="1" x14ac:dyDescent="0.25">
      <c r="A1604" t="s">
        <v>70</v>
      </c>
      <c r="B1604" t="str">
        <f>VLOOKUP(D1604,'Plateformes multimodales'!A:I,9,FALSE)</f>
        <v>France</v>
      </c>
      <c r="C1604" s="6">
        <f>VLOOKUP(D1604,'Plateformes multimodales'!A:E,5,FALSE)</f>
        <v>13</v>
      </c>
      <c r="D1604" s="9" t="s">
        <v>398</v>
      </c>
      <c r="E1604" t="str">
        <f>VLOOKUP(D1604,'Plateformes multimodales'!A:B,2,FALSE)</f>
        <v>Grand port maritime de Marseille (GPMM)</v>
      </c>
      <c r="F1604" t="str">
        <f>VLOOKUP(H1604,'Plateformes multimodales'!A:I,9,FALSE)</f>
        <v>France</v>
      </c>
      <c r="G1604" s="6">
        <f>VLOOKUP(H1604,'Plateformes multimodales'!A:I,5,FALSE)</f>
        <v>37</v>
      </c>
      <c r="H1604" s="9" t="s">
        <v>302</v>
      </c>
      <c r="I1604" s="9" t="str">
        <f>VLOOKUP(H1604,'Plateformes multimodales'!A:B,2,FALSE)</f>
        <v>Naviland Cargo</v>
      </c>
      <c r="K1604" s="6" t="s">
        <v>18</v>
      </c>
      <c r="L1604" s="20">
        <v>0.375</v>
      </c>
      <c r="M1604" s="6" t="s">
        <v>17</v>
      </c>
      <c r="N1604" s="20">
        <v>0.29166666666666669</v>
      </c>
      <c r="O1604" t="s">
        <v>223</v>
      </c>
      <c r="P1604" t="s">
        <v>495</v>
      </c>
      <c r="Q1604" t="s">
        <v>223</v>
      </c>
      <c r="R1604" t="s">
        <v>223</v>
      </c>
      <c r="S1604" t="s">
        <v>223</v>
      </c>
    </row>
    <row r="1605" spans="1:19" ht="14.45" customHeight="1" x14ac:dyDescent="0.25">
      <c r="A1605" t="s">
        <v>70</v>
      </c>
      <c r="B1605" t="str">
        <f>VLOOKUP(D1605,'Plateformes multimodales'!A:I,9,FALSE)</f>
        <v>France</v>
      </c>
      <c r="C1605" s="6">
        <f>VLOOKUP(D1605,'Plateformes multimodales'!A:E,5,FALSE)</f>
        <v>13</v>
      </c>
      <c r="D1605" s="9" t="s">
        <v>398</v>
      </c>
      <c r="E1605" t="str">
        <f>VLOOKUP(D1605,'Plateformes multimodales'!A:B,2,FALSE)</f>
        <v>Grand port maritime de Marseille (GPMM)</v>
      </c>
      <c r="F1605" t="str">
        <f>VLOOKUP(H1605,'Plateformes multimodales'!A:I,9,FALSE)</f>
        <v>France</v>
      </c>
      <c r="G1605" s="6">
        <f>VLOOKUP(H1605,'Plateformes multimodales'!A:I,5,FALSE)</f>
        <v>37</v>
      </c>
      <c r="H1605" s="9" t="s">
        <v>302</v>
      </c>
      <c r="I1605" s="9" t="str">
        <f>VLOOKUP(H1605,'Plateformes multimodales'!A:B,2,FALSE)</f>
        <v>Naviland Cargo</v>
      </c>
      <c r="K1605" s="6" t="s">
        <v>17</v>
      </c>
      <c r="L1605" s="20">
        <v>0.375</v>
      </c>
      <c r="M1605" s="6" t="s">
        <v>15</v>
      </c>
      <c r="N1605" s="20">
        <v>0.29166666666666669</v>
      </c>
      <c r="O1605" t="s">
        <v>223</v>
      </c>
      <c r="P1605" t="s">
        <v>495</v>
      </c>
      <c r="Q1605" t="s">
        <v>223</v>
      </c>
      <c r="R1605" t="s">
        <v>223</v>
      </c>
      <c r="S1605" t="s">
        <v>223</v>
      </c>
    </row>
    <row r="1606" spans="1:19" ht="14.45" customHeight="1" x14ac:dyDescent="0.25">
      <c r="A1606" t="s">
        <v>70</v>
      </c>
      <c r="B1606" t="str">
        <f>VLOOKUP(D1606,'Plateformes multimodales'!A:I,9,FALSE)</f>
        <v>France</v>
      </c>
      <c r="C1606" s="6">
        <f>VLOOKUP(D1606,'Plateformes multimodales'!A:E,5,FALSE)</f>
        <v>13</v>
      </c>
      <c r="D1606" s="9" t="s">
        <v>398</v>
      </c>
      <c r="E1606" t="str">
        <f>VLOOKUP(D1606,'Plateformes multimodales'!A:B,2,FALSE)</f>
        <v>Grand port maritime de Marseille (GPMM)</v>
      </c>
      <c r="F1606" t="str">
        <f>VLOOKUP(H1606,'Plateformes multimodales'!A:I,9,FALSE)</f>
        <v>France</v>
      </c>
      <c r="G1606" s="6">
        <f>VLOOKUP(H1606,'Plateformes multimodales'!A:I,5,FALSE)</f>
        <v>67</v>
      </c>
      <c r="H1606" s="9" t="s">
        <v>298</v>
      </c>
      <c r="I1606" s="9" t="str">
        <f>VLOOKUP(H1606,'Plateformes multimodales'!A:B,2,FALSE)</f>
        <v>Naviland Cargo</v>
      </c>
      <c r="K1606" s="6" t="s">
        <v>15</v>
      </c>
      <c r="L1606" s="20">
        <v>0.375</v>
      </c>
      <c r="M1606" s="6" t="s">
        <v>18</v>
      </c>
      <c r="N1606" s="20">
        <v>0.3125</v>
      </c>
      <c r="O1606" t="s">
        <v>223</v>
      </c>
      <c r="P1606" t="s">
        <v>495</v>
      </c>
      <c r="Q1606" t="s">
        <v>223</v>
      </c>
      <c r="R1606" t="s">
        <v>223</v>
      </c>
      <c r="S1606" t="s">
        <v>223</v>
      </c>
    </row>
    <row r="1607" spans="1:19" ht="14.45" customHeight="1" x14ac:dyDescent="0.25">
      <c r="A1607" t="s">
        <v>70</v>
      </c>
      <c r="B1607" t="str">
        <f>VLOOKUP(D1607,'Plateformes multimodales'!A:I,9,FALSE)</f>
        <v>France</v>
      </c>
      <c r="C1607" s="6">
        <f>VLOOKUP(D1607,'Plateformes multimodales'!A:E,5,FALSE)</f>
        <v>13</v>
      </c>
      <c r="D1607" s="9" t="s">
        <v>398</v>
      </c>
      <c r="E1607" t="str">
        <f>VLOOKUP(D1607,'Plateformes multimodales'!A:B,2,FALSE)</f>
        <v>Grand port maritime de Marseille (GPMM)</v>
      </c>
      <c r="F1607" t="str">
        <f>VLOOKUP(H1607,'Plateformes multimodales'!A:I,9,FALSE)</f>
        <v>France</v>
      </c>
      <c r="G1607" s="6">
        <f>VLOOKUP(H1607,'Plateformes multimodales'!A:I,5,FALSE)</f>
        <v>67</v>
      </c>
      <c r="H1607" s="9" t="s">
        <v>298</v>
      </c>
      <c r="I1607" s="9" t="str">
        <f>VLOOKUP(H1607,'Plateformes multimodales'!A:B,2,FALSE)</f>
        <v>Naviland Cargo</v>
      </c>
      <c r="K1607" s="6" t="s">
        <v>16</v>
      </c>
      <c r="L1607" s="20">
        <v>0.375</v>
      </c>
      <c r="M1607" s="6" t="s">
        <v>17</v>
      </c>
      <c r="N1607" s="20">
        <v>0.30208333333333331</v>
      </c>
      <c r="O1607" t="s">
        <v>223</v>
      </c>
      <c r="P1607" t="s">
        <v>495</v>
      </c>
      <c r="Q1607" t="s">
        <v>223</v>
      </c>
      <c r="R1607" t="s">
        <v>223</v>
      </c>
      <c r="S1607" t="s">
        <v>223</v>
      </c>
    </row>
    <row r="1608" spans="1:19" ht="14.45" customHeight="1" x14ac:dyDescent="0.25">
      <c r="A1608" t="s">
        <v>70</v>
      </c>
      <c r="B1608" t="str">
        <f>VLOOKUP(D1608,'Plateformes multimodales'!A:I,9,FALSE)</f>
        <v>France</v>
      </c>
      <c r="C1608" s="6">
        <f>VLOOKUP(D1608,'Plateformes multimodales'!A:E,5,FALSE)</f>
        <v>13</v>
      </c>
      <c r="D1608" s="9" t="s">
        <v>398</v>
      </c>
      <c r="E1608" t="str">
        <f>VLOOKUP(D1608,'Plateformes multimodales'!A:B,2,FALSE)</f>
        <v>Grand port maritime de Marseille (GPMM)</v>
      </c>
      <c r="F1608" t="str">
        <f>VLOOKUP(H1608,'Plateformes multimodales'!A:I,9,FALSE)</f>
        <v>France</v>
      </c>
      <c r="G1608" s="6">
        <f>VLOOKUP(H1608,'Plateformes multimodales'!A:I,5,FALSE)</f>
        <v>67</v>
      </c>
      <c r="H1608" s="9" t="s">
        <v>298</v>
      </c>
      <c r="I1608" s="9" t="str">
        <f>VLOOKUP(H1608,'Plateformes multimodales'!A:B,2,FALSE)</f>
        <v>Naviland Cargo</v>
      </c>
      <c r="K1608" s="6" t="s">
        <v>19</v>
      </c>
      <c r="L1608" s="20">
        <v>0.375</v>
      </c>
      <c r="M1608" s="6" t="s">
        <v>19</v>
      </c>
      <c r="N1608" s="20">
        <v>0.27083333333333331</v>
      </c>
      <c r="O1608" t="s">
        <v>223</v>
      </c>
      <c r="P1608" t="s">
        <v>495</v>
      </c>
      <c r="Q1608" t="s">
        <v>223</v>
      </c>
      <c r="R1608" t="s">
        <v>223</v>
      </c>
      <c r="S1608" t="s">
        <v>223</v>
      </c>
    </row>
    <row r="1609" spans="1:19" ht="14.45" customHeight="1" x14ac:dyDescent="0.25">
      <c r="A1609" t="s">
        <v>70</v>
      </c>
      <c r="B1609" t="str">
        <f>VLOOKUP(D1609,'Plateformes multimodales'!A:I,9,FALSE)</f>
        <v>France</v>
      </c>
      <c r="C1609" s="6">
        <f>VLOOKUP(D1609,'Plateformes multimodales'!A:E,5,FALSE)</f>
        <v>13</v>
      </c>
      <c r="D1609" s="9" t="s">
        <v>398</v>
      </c>
      <c r="E1609" t="str">
        <f>VLOOKUP(D1609,'Plateformes multimodales'!A:B,2,FALSE)</f>
        <v>Grand port maritime de Marseille (GPMM)</v>
      </c>
      <c r="F1609" t="str">
        <f>VLOOKUP(H1609,'Plateformes multimodales'!A:I,9,FALSE)</f>
        <v>France</v>
      </c>
      <c r="G1609" s="6">
        <f>VLOOKUP(H1609,'Plateformes multimodales'!A:I,5,FALSE)</f>
        <v>67</v>
      </c>
      <c r="H1609" s="9" t="s">
        <v>298</v>
      </c>
      <c r="I1609" s="9" t="str">
        <f>VLOOKUP(H1609,'Plateformes multimodales'!A:B,2,FALSE)</f>
        <v>Naviland Cargo</v>
      </c>
      <c r="K1609" s="6" t="s">
        <v>18</v>
      </c>
      <c r="L1609" s="20">
        <v>0.375</v>
      </c>
      <c r="M1609" s="6" t="s">
        <v>18</v>
      </c>
      <c r="N1609" s="20">
        <v>0.3125</v>
      </c>
      <c r="O1609" t="s">
        <v>223</v>
      </c>
      <c r="P1609" t="s">
        <v>495</v>
      </c>
      <c r="Q1609" t="s">
        <v>223</v>
      </c>
      <c r="R1609" t="s">
        <v>223</v>
      </c>
      <c r="S1609" t="s">
        <v>223</v>
      </c>
    </row>
    <row r="1610" spans="1:19" ht="14.45" customHeight="1" x14ac:dyDescent="0.25">
      <c r="A1610" t="s">
        <v>70</v>
      </c>
      <c r="B1610" t="str">
        <f>VLOOKUP(D1610,'Plateformes multimodales'!A:I,9,FALSE)</f>
        <v>France</v>
      </c>
      <c r="C1610" s="6">
        <f>VLOOKUP(D1610,'Plateformes multimodales'!A:E,5,FALSE)</f>
        <v>13</v>
      </c>
      <c r="D1610" s="9" t="s">
        <v>398</v>
      </c>
      <c r="E1610" t="str">
        <f>VLOOKUP(D1610,'Plateformes multimodales'!A:B,2,FALSE)</f>
        <v>Grand port maritime de Marseille (GPMM)</v>
      </c>
      <c r="F1610" t="str">
        <f>VLOOKUP(H1610,'Plateformes multimodales'!A:I,9,FALSE)</f>
        <v>France</v>
      </c>
      <c r="G1610" s="6">
        <f>VLOOKUP(H1610,'Plateformes multimodales'!A:I,5,FALSE)</f>
        <v>67</v>
      </c>
      <c r="H1610" s="9" t="s">
        <v>298</v>
      </c>
      <c r="I1610" s="9" t="str">
        <f>VLOOKUP(H1610,'Plateformes multimodales'!A:B,2,FALSE)</f>
        <v>Naviland Cargo</v>
      </c>
      <c r="K1610" s="6" t="s">
        <v>17</v>
      </c>
      <c r="L1610" s="20">
        <v>0.375</v>
      </c>
      <c r="M1610" s="6" t="s">
        <v>17</v>
      </c>
      <c r="N1610" s="20">
        <v>0.3125</v>
      </c>
      <c r="O1610" t="s">
        <v>223</v>
      </c>
      <c r="P1610" t="s">
        <v>495</v>
      </c>
      <c r="Q1610" t="s">
        <v>223</v>
      </c>
      <c r="R1610" t="s">
        <v>223</v>
      </c>
      <c r="S1610" t="s">
        <v>223</v>
      </c>
    </row>
    <row r="1611" spans="1:19" ht="14.45" customHeight="1" x14ac:dyDescent="0.25">
      <c r="A1611" t="s">
        <v>70</v>
      </c>
      <c r="B1611" t="str">
        <f>VLOOKUP(D1611,'Plateformes multimodales'!A:I,9,FALSE)</f>
        <v>France</v>
      </c>
      <c r="C1611" s="6">
        <f>VLOOKUP(D1611,'Plateformes multimodales'!A:E,5,FALSE)</f>
        <v>13</v>
      </c>
      <c r="D1611" s="9" t="s">
        <v>398</v>
      </c>
      <c r="E1611" t="str">
        <f>VLOOKUP(D1611,'Plateformes multimodales'!A:B,2,FALSE)</f>
        <v>Grand port maritime de Marseille (GPMM)</v>
      </c>
      <c r="F1611" t="str">
        <f>VLOOKUP(H1611,'Plateformes multimodales'!A:I,9,FALSE)</f>
        <v>France</v>
      </c>
      <c r="G1611" s="6">
        <f>VLOOKUP(H1611,'Plateformes multimodales'!A:I,5,FALSE)</f>
        <v>94</v>
      </c>
      <c r="H1611" s="9" t="s">
        <v>253</v>
      </c>
      <c r="I1611" s="9" t="str">
        <f>VLOOKUP(H1611,'Plateformes multimodales'!A:B,2,FALSE)</f>
        <v>Naviland Cargo</v>
      </c>
      <c r="K1611" s="6" t="s">
        <v>15</v>
      </c>
      <c r="L1611" s="20">
        <v>0.375</v>
      </c>
      <c r="M1611" s="6" t="s">
        <v>18</v>
      </c>
      <c r="N1611" s="20">
        <v>0.25</v>
      </c>
      <c r="O1611" t="s">
        <v>223</v>
      </c>
      <c r="P1611" t="s">
        <v>495</v>
      </c>
      <c r="Q1611" t="s">
        <v>223</v>
      </c>
      <c r="R1611" t="s">
        <v>223</v>
      </c>
      <c r="S1611" t="s">
        <v>223</v>
      </c>
    </row>
    <row r="1612" spans="1:19" ht="14.45" customHeight="1" x14ac:dyDescent="0.25">
      <c r="A1612" t="s">
        <v>70</v>
      </c>
      <c r="B1612" t="str">
        <f>VLOOKUP(D1612,'Plateformes multimodales'!A:I,9,FALSE)</f>
        <v>France</v>
      </c>
      <c r="C1612" s="6">
        <f>VLOOKUP(D1612,'Plateformes multimodales'!A:E,5,FALSE)</f>
        <v>13</v>
      </c>
      <c r="D1612" s="9" t="s">
        <v>398</v>
      </c>
      <c r="E1612" t="str">
        <f>VLOOKUP(D1612,'Plateformes multimodales'!A:B,2,FALSE)</f>
        <v>Grand port maritime de Marseille (GPMM)</v>
      </c>
      <c r="F1612" t="str">
        <f>VLOOKUP(H1612,'Plateformes multimodales'!A:I,9,FALSE)</f>
        <v>France</v>
      </c>
      <c r="G1612" s="6">
        <f>VLOOKUP(H1612,'Plateformes multimodales'!A:I,5,FALSE)</f>
        <v>94</v>
      </c>
      <c r="H1612" s="9" t="s">
        <v>253</v>
      </c>
      <c r="I1612" s="9" t="str">
        <f>VLOOKUP(H1612,'Plateformes multimodales'!A:B,2,FALSE)</f>
        <v>Naviland Cargo</v>
      </c>
      <c r="K1612" s="6" t="s">
        <v>16</v>
      </c>
      <c r="L1612" s="20">
        <v>0.375</v>
      </c>
      <c r="M1612" s="6" t="s">
        <v>17</v>
      </c>
      <c r="N1612" s="20">
        <v>0.25</v>
      </c>
      <c r="O1612" t="s">
        <v>223</v>
      </c>
      <c r="P1612" t="s">
        <v>495</v>
      </c>
      <c r="Q1612" t="s">
        <v>223</v>
      </c>
      <c r="R1612" t="s">
        <v>223</v>
      </c>
      <c r="S1612" t="s">
        <v>223</v>
      </c>
    </row>
    <row r="1613" spans="1:19" ht="14.45" customHeight="1" x14ac:dyDescent="0.25">
      <c r="A1613" t="s">
        <v>70</v>
      </c>
      <c r="B1613" t="str">
        <f>VLOOKUP(D1613,'Plateformes multimodales'!A:I,9,FALSE)</f>
        <v>France</v>
      </c>
      <c r="C1613" s="6">
        <f>VLOOKUP(D1613,'Plateformes multimodales'!A:E,5,FALSE)</f>
        <v>13</v>
      </c>
      <c r="D1613" s="9" t="s">
        <v>398</v>
      </c>
      <c r="E1613" t="str">
        <f>VLOOKUP(D1613,'Plateformes multimodales'!A:B,2,FALSE)</f>
        <v>Grand port maritime de Marseille (GPMM)</v>
      </c>
      <c r="F1613" t="str">
        <f>VLOOKUP(H1613,'Plateformes multimodales'!A:I,9,FALSE)</f>
        <v>France</v>
      </c>
      <c r="G1613" s="6">
        <f>VLOOKUP(H1613,'Plateformes multimodales'!A:I,5,FALSE)</f>
        <v>94</v>
      </c>
      <c r="H1613" s="9" t="s">
        <v>253</v>
      </c>
      <c r="I1613" s="9" t="str">
        <f>VLOOKUP(H1613,'Plateformes multimodales'!A:B,2,FALSE)</f>
        <v>Naviland Cargo</v>
      </c>
      <c r="K1613" s="6" t="s">
        <v>19</v>
      </c>
      <c r="L1613" s="20">
        <v>0.375</v>
      </c>
      <c r="M1613" s="6" t="s">
        <v>19</v>
      </c>
      <c r="N1613" s="20">
        <v>0.25</v>
      </c>
      <c r="O1613" t="s">
        <v>223</v>
      </c>
      <c r="P1613" t="s">
        <v>495</v>
      </c>
      <c r="Q1613" t="s">
        <v>223</v>
      </c>
      <c r="R1613" t="s">
        <v>223</v>
      </c>
      <c r="S1613" t="s">
        <v>223</v>
      </c>
    </row>
    <row r="1614" spans="1:19" ht="14.45" customHeight="1" x14ac:dyDescent="0.25">
      <c r="A1614" t="s">
        <v>70</v>
      </c>
      <c r="B1614" t="str">
        <f>VLOOKUP(D1614,'Plateformes multimodales'!A:I,9,FALSE)</f>
        <v>France</v>
      </c>
      <c r="C1614" s="6">
        <f>VLOOKUP(D1614,'Plateformes multimodales'!A:E,5,FALSE)</f>
        <v>13</v>
      </c>
      <c r="D1614" s="9" t="s">
        <v>398</v>
      </c>
      <c r="E1614" t="str">
        <f>VLOOKUP(D1614,'Plateformes multimodales'!A:B,2,FALSE)</f>
        <v>Grand port maritime de Marseille (GPMM)</v>
      </c>
      <c r="F1614" t="str">
        <f>VLOOKUP(H1614,'Plateformes multimodales'!A:I,9,FALSE)</f>
        <v>France</v>
      </c>
      <c r="G1614" s="6">
        <f>VLOOKUP(H1614,'Plateformes multimodales'!A:I,5,FALSE)</f>
        <v>94</v>
      </c>
      <c r="H1614" s="9" t="s">
        <v>253</v>
      </c>
      <c r="I1614" s="9" t="str">
        <f>VLOOKUP(H1614,'Plateformes multimodales'!A:B,2,FALSE)</f>
        <v>Naviland Cargo</v>
      </c>
      <c r="K1614" s="6" t="s">
        <v>18</v>
      </c>
      <c r="L1614" s="20">
        <v>0.375</v>
      </c>
      <c r="M1614" s="6" t="s">
        <v>18</v>
      </c>
      <c r="N1614" s="20">
        <v>0.25</v>
      </c>
      <c r="O1614" t="s">
        <v>223</v>
      </c>
      <c r="P1614" t="s">
        <v>495</v>
      </c>
      <c r="Q1614" t="s">
        <v>223</v>
      </c>
      <c r="R1614" t="s">
        <v>223</v>
      </c>
      <c r="S1614" t="s">
        <v>223</v>
      </c>
    </row>
    <row r="1615" spans="1:19" ht="14.45" customHeight="1" x14ac:dyDescent="0.25">
      <c r="A1615" t="s">
        <v>70</v>
      </c>
      <c r="B1615" t="str">
        <f>VLOOKUP(D1615,'Plateformes multimodales'!A:I,9,FALSE)</f>
        <v>France</v>
      </c>
      <c r="C1615" s="6">
        <f>VLOOKUP(D1615,'Plateformes multimodales'!A:E,5,FALSE)</f>
        <v>13</v>
      </c>
      <c r="D1615" s="9" t="s">
        <v>398</v>
      </c>
      <c r="E1615" t="str">
        <f>VLOOKUP(D1615,'Plateformes multimodales'!A:B,2,FALSE)</f>
        <v>Grand port maritime de Marseille (GPMM)</v>
      </c>
      <c r="F1615" t="str">
        <f>VLOOKUP(H1615,'Plateformes multimodales'!A:I,9,FALSE)</f>
        <v>France</v>
      </c>
      <c r="G1615" s="6">
        <f>VLOOKUP(H1615,'Plateformes multimodales'!A:I,5,FALSE)</f>
        <v>94</v>
      </c>
      <c r="H1615" s="9" t="s">
        <v>253</v>
      </c>
      <c r="I1615" s="9" t="str">
        <f>VLOOKUP(H1615,'Plateformes multimodales'!A:B,2,FALSE)</f>
        <v>Naviland Cargo</v>
      </c>
      <c r="K1615" s="6" t="s">
        <v>17</v>
      </c>
      <c r="L1615" s="20">
        <v>0.375</v>
      </c>
      <c r="M1615" s="6" t="s">
        <v>17</v>
      </c>
      <c r="N1615" s="20">
        <v>0.25</v>
      </c>
      <c r="O1615" t="s">
        <v>223</v>
      </c>
      <c r="P1615" t="s">
        <v>495</v>
      </c>
      <c r="Q1615" t="s">
        <v>223</v>
      </c>
      <c r="R1615" t="s">
        <v>223</v>
      </c>
      <c r="S1615" t="s">
        <v>223</v>
      </c>
    </row>
    <row r="1616" spans="1:19" ht="14.45" customHeight="1" x14ac:dyDescent="0.25">
      <c r="A1616" t="s">
        <v>70</v>
      </c>
      <c r="B1616" t="str">
        <f>VLOOKUP(D1616,'Plateformes multimodales'!A:I,9,FALSE)</f>
        <v>France</v>
      </c>
      <c r="C1616" s="6">
        <f>VLOOKUP(D1616,'Plateformes multimodales'!A:E,5,FALSE)</f>
        <v>63</v>
      </c>
      <c r="D1616" s="9" t="s">
        <v>139</v>
      </c>
      <c r="E1616" t="str">
        <f>VLOOKUP(D1616,'Plateformes multimodales'!A:B,2,FALSE)</f>
        <v>Naviland Cargo</v>
      </c>
      <c r="F1616" t="str">
        <f>VLOOKUP(H1616,'Plateformes multimodales'!A:I,9,FALSE)</f>
        <v>Belgique</v>
      </c>
      <c r="G1616" s="6" t="str">
        <f>VLOOKUP(H1616,'Plateformes multimodales'!A:I,5,FALSE)</f>
        <v>NR</v>
      </c>
      <c r="H1616" s="9" t="s">
        <v>505</v>
      </c>
      <c r="I1616" s="9" t="str">
        <f>VLOOKUP(H1616,'Plateformes multimodales'!A:B,2,FALSE)</f>
        <v>Port of Antwerp</v>
      </c>
      <c r="K1616" s="6" t="s">
        <v>15</v>
      </c>
      <c r="L1616" s="6" t="s">
        <v>476</v>
      </c>
      <c r="M1616" s="6" t="s">
        <v>19</v>
      </c>
      <c r="N1616" s="6" t="s">
        <v>452</v>
      </c>
      <c r="O1616" t="s">
        <v>223</v>
      </c>
      <c r="P1616" t="s">
        <v>495</v>
      </c>
      <c r="Q1616" t="s">
        <v>223</v>
      </c>
      <c r="R1616" t="s">
        <v>223</v>
      </c>
      <c r="S1616" t="s">
        <v>223</v>
      </c>
    </row>
    <row r="1617" spans="1:19" ht="14.45" customHeight="1" x14ac:dyDescent="0.25">
      <c r="A1617" t="s">
        <v>70</v>
      </c>
      <c r="B1617" t="str">
        <f>VLOOKUP(D1617,'Plateformes multimodales'!A:I,9,FALSE)</f>
        <v>France</v>
      </c>
      <c r="C1617" s="6">
        <f>VLOOKUP(D1617,'Plateformes multimodales'!A:E,5,FALSE)</f>
        <v>63</v>
      </c>
      <c r="D1617" s="9" t="s">
        <v>139</v>
      </c>
      <c r="E1617" t="str">
        <f>VLOOKUP(D1617,'Plateformes multimodales'!A:B,2,FALSE)</f>
        <v>Naviland Cargo</v>
      </c>
      <c r="F1617" t="str">
        <f>VLOOKUP(H1617,'Plateformes multimodales'!A:I,9,FALSE)</f>
        <v>Belgique</v>
      </c>
      <c r="G1617" s="6" t="str">
        <f>VLOOKUP(H1617,'Plateformes multimodales'!A:I,5,FALSE)</f>
        <v>NR</v>
      </c>
      <c r="H1617" s="9" t="s">
        <v>505</v>
      </c>
      <c r="I1617" s="9" t="str">
        <f>VLOOKUP(H1617,'Plateformes multimodales'!A:B,2,FALSE)</f>
        <v>Port of Antwerp</v>
      </c>
      <c r="K1617" s="6" t="s">
        <v>16</v>
      </c>
      <c r="L1617" s="6" t="s">
        <v>476</v>
      </c>
      <c r="M1617" s="6" t="s">
        <v>18</v>
      </c>
      <c r="N1617" s="6" t="s">
        <v>452</v>
      </c>
      <c r="O1617" t="s">
        <v>223</v>
      </c>
      <c r="P1617" t="s">
        <v>495</v>
      </c>
      <c r="Q1617" t="s">
        <v>223</v>
      </c>
      <c r="R1617" t="s">
        <v>223</v>
      </c>
      <c r="S1617" t="s">
        <v>223</v>
      </c>
    </row>
    <row r="1618" spans="1:19" ht="14.45" customHeight="1" x14ac:dyDescent="0.25">
      <c r="A1618" t="s">
        <v>70</v>
      </c>
      <c r="B1618" t="str">
        <f>VLOOKUP(D1618,'Plateformes multimodales'!A:I,9,FALSE)</f>
        <v>France</v>
      </c>
      <c r="C1618" s="6">
        <f>VLOOKUP(D1618,'Plateformes multimodales'!A:E,5,FALSE)</f>
        <v>63</v>
      </c>
      <c r="D1618" s="9" t="s">
        <v>139</v>
      </c>
      <c r="E1618" t="str">
        <f>VLOOKUP(D1618,'Plateformes multimodales'!A:B,2,FALSE)</f>
        <v>Naviland Cargo</v>
      </c>
      <c r="F1618" t="str">
        <f>VLOOKUP(H1618,'Plateformes multimodales'!A:I,9,FALSE)</f>
        <v>Belgique</v>
      </c>
      <c r="G1618" s="6" t="str">
        <f>VLOOKUP(H1618,'Plateformes multimodales'!A:I,5,FALSE)</f>
        <v>NR</v>
      </c>
      <c r="H1618" s="9" t="s">
        <v>505</v>
      </c>
      <c r="I1618" s="9" t="str">
        <f>VLOOKUP(H1618,'Plateformes multimodales'!A:B,2,FALSE)</f>
        <v>Port of Antwerp</v>
      </c>
      <c r="K1618" s="6" t="s">
        <v>19</v>
      </c>
      <c r="L1618" s="6" t="s">
        <v>476</v>
      </c>
      <c r="M1618" s="6" t="s">
        <v>17</v>
      </c>
      <c r="N1618" s="6" t="s">
        <v>452</v>
      </c>
      <c r="O1618" t="s">
        <v>223</v>
      </c>
      <c r="P1618" t="s">
        <v>495</v>
      </c>
      <c r="Q1618" t="s">
        <v>223</v>
      </c>
      <c r="R1618" t="s">
        <v>223</v>
      </c>
      <c r="S1618" t="s">
        <v>223</v>
      </c>
    </row>
    <row r="1619" spans="1:19" ht="14.45" customHeight="1" x14ac:dyDescent="0.25">
      <c r="A1619" t="s">
        <v>70</v>
      </c>
      <c r="B1619" t="str">
        <f>VLOOKUP(D1619,'Plateformes multimodales'!A:I,9,FALSE)</f>
        <v>France</v>
      </c>
      <c r="C1619" s="6">
        <f>VLOOKUP(D1619,'Plateformes multimodales'!A:E,5,FALSE)</f>
        <v>63</v>
      </c>
      <c r="D1619" s="9" t="s">
        <v>139</v>
      </c>
      <c r="E1619" t="str">
        <f>VLOOKUP(D1619,'Plateformes multimodales'!A:B,2,FALSE)</f>
        <v>Naviland Cargo</v>
      </c>
      <c r="F1619" t="str">
        <f>VLOOKUP(H1619,'Plateformes multimodales'!A:I,9,FALSE)</f>
        <v>Belgique</v>
      </c>
      <c r="G1619" s="6" t="str">
        <f>VLOOKUP(H1619,'Plateformes multimodales'!A:I,5,FALSE)</f>
        <v>NR</v>
      </c>
      <c r="H1619" s="9" t="s">
        <v>505</v>
      </c>
      <c r="I1619" s="9" t="str">
        <f>VLOOKUP(H1619,'Plateformes multimodales'!A:B,2,FALSE)</f>
        <v>Port of Antwerp</v>
      </c>
      <c r="K1619" s="6" t="s">
        <v>18</v>
      </c>
      <c r="L1619" s="6" t="s">
        <v>476</v>
      </c>
      <c r="M1619" s="6" t="s">
        <v>19</v>
      </c>
      <c r="N1619" s="6" t="s">
        <v>456</v>
      </c>
      <c r="O1619" t="s">
        <v>223</v>
      </c>
      <c r="P1619" t="s">
        <v>495</v>
      </c>
      <c r="Q1619" t="s">
        <v>223</v>
      </c>
      <c r="R1619" t="s">
        <v>223</v>
      </c>
      <c r="S1619" t="s">
        <v>223</v>
      </c>
    </row>
    <row r="1620" spans="1:19" ht="14.45" customHeight="1" x14ac:dyDescent="0.25">
      <c r="A1620" t="s">
        <v>70</v>
      </c>
      <c r="B1620" t="str">
        <f>VLOOKUP(D1620,'Plateformes multimodales'!A:I,9,FALSE)</f>
        <v>France</v>
      </c>
      <c r="C1620" s="6">
        <f>VLOOKUP(D1620,'Plateformes multimodales'!A:E,5,FALSE)</f>
        <v>63</v>
      </c>
      <c r="D1620" s="9" t="s">
        <v>139</v>
      </c>
      <c r="E1620" t="str">
        <f>VLOOKUP(D1620,'Plateformes multimodales'!A:B,2,FALSE)</f>
        <v>Naviland Cargo</v>
      </c>
      <c r="F1620" t="str">
        <f>VLOOKUP(H1620,'Plateformes multimodales'!A:I,9,FALSE)</f>
        <v>Belgique</v>
      </c>
      <c r="G1620" s="6" t="str">
        <f>VLOOKUP(H1620,'Plateformes multimodales'!A:I,5,FALSE)</f>
        <v>NR</v>
      </c>
      <c r="H1620" s="9" t="s">
        <v>505</v>
      </c>
      <c r="I1620" s="9" t="str">
        <f>VLOOKUP(H1620,'Plateformes multimodales'!A:B,2,FALSE)</f>
        <v>Port of Antwerp</v>
      </c>
      <c r="K1620" s="6" t="s">
        <v>17</v>
      </c>
      <c r="L1620" s="6" t="s">
        <v>476</v>
      </c>
      <c r="M1620" s="6" t="s">
        <v>18</v>
      </c>
      <c r="N1620" s="6" t="s">
        <v>452</v>
      </c>
      <c r="O1620" t="s">
        <v>223</v>
      </c>
      <c r="P1620" t="s">
        <v>495</v>
      </c>
      <c r="Q1620" t="s">
        <v>223</v>
      </c>
      <c r="R1620" t="s">
        <v>223</v>
      </c>
      <c r="S1620" t="s">
        <v>223</v>
      </c>
    </row>
    <row r="1621" spans="1:19" ht="14.45" customHeight="1" x14ac:dyDescent="0.25">
      <c r="A1621" t="s">
        <v>70</v>
      </c>
      <c r="B1621" t="str">
        <f>VLOOKUP(D1621,'Plateformes multimodales'!A:I,9,FALSE)</f>
        <v>France</v>
      </c>
      <c r="C1621" s="6">
        <f>VLOOKUP(D1621,'Plateformes multimodales'!A:E,5,FALSE)</f>
        <v>63</v>
      </c>
      <c r="D1621" s="9" t="s">
        <v>139</v>
      </c>
      <c r="E1621" t="str">
        <f>VLOOKUP(D1621,'Plateformes multimodales'!A:B,2,FALSE)</f>
        <v>Naviland Cargo</v>
      </c>
      <c r="F1621" t="str">
        <f>VLOOKUP(H1621,'Plateformes multimodales'!A:I,9,FALSE)</f>
        <v>Belgique</v>
      </c>
      <c r="G1621" s="6" t="str">
        <f>VLOOKUP(H1621,'Plateformes multimodales'!A:I,5,FALSE)</f>
        <v>NR</v>
      </c>
      <c r="H1621" t="s">
        <v>500</v>
      </c>
      <c r="I1621" s="9" t="str">
        <f>VLOOKUP(H1621,'Plateformes multimodales'!A:B,2,FALSE)</f>
        <v>Port of Antwerp</v>
      </c>
      <c r="K1621" s="6" t="s">
        <v>15</v>
      </c>
      <c r="L1621" s="6" t="s">
        <v>476</v>
      </c>
      <c r="M1621" s="6" t="s">
        <v>19</v>
      </c>
      <c r="N1621" s="6" t="s">
        <v>452</v>
      </c>
      <c r="O1621" t="s">
        <v>223</v>
      </c>
      <c r="P1621" t="s">
        <v>495</v>
      </c>
      <c r="Q1621" t="s">
        <v>223</v>
      </c>
      <c r="R1621" t="s">
        <v>223</v>
      </c>
      <c r="S1621" t="s">
        <v>223</v>
      </c>
    </row>
    <row r="1622" spans="1:19" ht="14.45" customHeight="1" x14ac:dyDescent="0.25">
      <c r="A1622" t="s">
        <v>70</v>
      </c>
      <c r="B1622" t="str">
        <f>VLOOKUP(D1622,'Plateformes multimodales'!A:I,9,FALSE)</f>
        <v>France</v>
      </c>
      <c r="C1622" s="6">
        <f>VLOOKUP(D1622,'Plateformes multimodales'!A:E,5,FALSE)</f>
        <v>63</v>
      </c>
      <c r="D1622" s="9" t="s">
        <v>139</v>
      </c>
      <c r="E1622" t="str">
        <f>VLOOKUP(D1622,'Plateformes multimodales'!A:B,2,FALSE)</f>
        <v>Naviland Cargo</v>
      </c>
      <c r="F1622" t="str">
        <f>VLOOKUP(H1622,'Plateformes multimodales'!A:I,9,FALSE)</f>
        <v>Belgique</v>
      </c>
      <c r="G1622" s="6" t="str">
        <f>VLOOKUP(H1622,'Plateformes multimodales'!A:I,5,FALSE)</f>
        <v>NR</v>
      </c>
      <c r="H1622" t="s">
        <v>500</v>
      </c>
      <c r="I1622" s="9" t="str">
        <f>VLOOKUP(H1622,'Plateformes multimodales'!A:B,2,FALSE)</f>
        <v>Port of Antwerp</v>
      </c>
      <c r="K1622" s="6" t="s">
        <v>16</v>
      </c>
      <c r="L1622" s="6" t="s">
        <v>476</v>
      </c>
      <c r="M1622" s="6" t="s">
        <v>18</v>
      </c>
      <c r="N1622" s="6" t="s">
        <v>452</v>
      </c>
      <c r="O1622" t="s">
        <v>223</v>
      </c>
      <c r="P1622" t="s">
        <v>495</v>
      </c>
      <c r="Q1622" t="s">
        <v>223</v>
      </c>
      <c r="R1622" t="s">
        <v>223</v>
      </c>
      <c r="S1622" t="s">
        <v>223</v>
      </c>
    </row>
    <row r="1623" spans="1:19" ht="14.45" customHeight="1" x14ac:dyDescent="0.25">
      <c r="A1623" t="s">
        <v>70</v>
      </c>
      <c r="B1623" t="str">
        <f>VLOOKUP(D1623,'Plateformes multimodales'!A:I,9,FALSE)</f>
        <v>France</v>
      </c>
      <c r="C1623" s="6">
        <f>VLOOKUP(D1623,'Plateformes multimodales'!A:E,5,FALSE)</f>
        <v>63</v>
      </c>
      <c r="D1623" s="9" t="s">
        <v>139</v>
      </c>
      <c r="E1623" t="str">
        <f>VLOOKUP(D1623,'Plateformes multimodales'!A:B,2,FALSE)</f>
        <v>Naviland Cargo</v>
      </c>
      <c r="F1623" t="str">
        <f>VLOOKUP(H1623,'Plateformes multimodales'!A:I,9,FALSE)</f>
        <v>Belgique</v>
      </c>
      <c r="G1623" s="6" t="str">
        <f>VLOOKUP(H1623,'Plateformes multimodales'!A:I,5,FALSE)</f>
        <v>NR</v>
      </c>
      <c r="H1623" t="s">
        <v>500</v>
      </c>
      <c r="I1623" s="9" t="str">
        <f>VLOOKUP(H1623,'Plateformes multimodales'!A:B,2,FALSE)</f>
        <v>Port of Antwerp</v>
      </c>
      <c r="K1623" s="6" t="s">
        <v>19</v>
      </c>
      <c r="L1623" s="6" t="s">
        <v>476</v>
      </c>
      <c r="M1623" s="6" t="s">
        <v>17</v>
      </c>
      <c r="N1623" s="6" t="s">
        <v>452</v>
      </c>
      <c r="O1623" t="s">
        <v>223</v>
      </c>
      <c r="P1623" t="s">
        <v>495</v>
      </c>
      <c r="Q1623" t="s">
        <v>223</v>
      </c>
      <c r="R1623" t="s">
        <v>223</v>
      </c>
      <c r="S1623" t="s">
        <v>223</v>
      </c>
    </row>
    <row r="1624" spans="1:19" ht="14.45" customHeight="1" x14ac:dyDescent="0.25">
      <c r="A1624" t="s">
        <v>70</v>
      </c>
      <c r="B1624" t="str">
        <f>VLOOKUP(D1624,'Plateformes multimodales'!A:I,9,FALSE)</f>
        <v>France</v>
      </c>
      <c r="C1624" s="6">
        <f>VLOOKUP(D1624,'Plateformes multimodales'!A:E,5,FALSE)</f>
        <v>63</v>
      </c>
      <c r="D1624" s="9" t="s">
        <v>139</v>
      </c>
      <c r="E1624" t="str">
        <f>VLOOKUP(D1624,'Plateformes multimodales'!A:B,2,FALSE)</f>
        <v>Naviland Cargo</v>
      </c>
      <c r="F1624" t="str">
        <f>VLOOKUP(H1624,'Plateformes multimodales'!A:I,9,FALSE)</f>
        <v>Belgique</v>
      </c>
      <c r="G1624" s="6" t="str">
        <f>VLOOKUP(H1624,'Plateformes multimodales'!A:I,5,FALSE)</f>
        <v>NR</v>
      </c>
      <c r="H1624" t="s">
        <v>500</v>
      </c>
      <c r="I1624" s="9" t="str">
        <f>VLOOKUP(H1624,'Plateformes multimodales'!A:B,2,FALSE)</f>
        <v>Port of Antwerp</v>
      </c>
      <c r="K1624" s="6" t="s">
        <v>18</v>
      </c>
      <c r="L1624" s="6" t="s">
        <v>476</v>
      </c>
      <c r="M1624" s="6" t="s">
        <v>19</v>
      </c>
      <c r="N1624" s="6" t="s">
        <v>456</v>
      </c>
      <c r="O1624" t="s">
        <v>223</v>
      </c>
      <c r="P1624" t="s">
        <v>495</v>
      </c>
      <c r="Q1624" t="s">
        <v>223</v>
      </c>
      <c r="R1624" t="s">
        <v>223</v>
      </c>
      <c r="S1624" t="s">
        <v>223</v>
      </c>
    </row>
    <row r="1625" spans="1:19" ht="14.45" customHeight="1" x14ac:dyDescent="0.25">
      <c r="A1625" t="s">
        <v>70</v>
      </c>
      <c r="B1625" t="str">
        <f>VLOOKUP(D1625,'Plateformes multimodales'!A:I,9,FALSE)</f>
        <v>France</v>
      </c>
      <c r="C1625" s="6">
        <f>VLOOKUP(D1625,'Plateformes multimodales'!A:E,5,FALSE)</f>
        <v>63</v>
      </c>
      <c r="D1625" s="9" t="s">
        <v>139</v>
      </c>
      <c r="E1625" t="str">
        <f>VLOOKUP(D1625,'Plateformes multimodales'!A:B,2,FALSE)</f>
        <v>Naviland Cargo</v>
      </c>
      <c r="F1625" t="str">
        <f>VLOOKUP(H1625,'Plateformes multimodales'!A:I,9,FALSE)</f>
        <v>Belgique</v>
      </c>
      <c r="G1625" s="6" t="str">
        <f>VLOOKUP(H1625,'Plateformes multimodales'!A:I,5,FALSE)</f>
        <v>NR</v>
      </c>
      <c r="H1625" t="s">
        <v>500</v>
      </c>
      <c r="I1625" s="9" t="str">
        <f>VLOOKUP(H1625,'Plateformes multimodales'!A:B,2,FALSE)</f>
        <v>Port of Antwerp</v>
      </c>
      <c r="K1625" s="6" t="s">
        <v>17</v>
      </c>
      <c r="L1625" s="6" t="s">
        <v>476</v>
      </c>
      <c r="M1625" s="6" t="s">
        <v>18</v>
      </c>
      <c r="N1625" s="6" t="s">
        <v>452</v>
      </c>
      <c r="O1625" t="s">
        <v>223</v>
      </c>
      <c r="P1625" t="s">
        <v>495</v>
      </c>
      <c r="Q1625" t="s">
        <v>223</v>
      </c>
      <c r="R1625" t="s">
        <v>223</v>
      </c>
      <c r="S1625" t="s">
        <v>223</v>
      </c>
    </row>
    <row r="1626" spans="1:19" ht="14.45" customHeight="1" x14ac:dyDescent="0.25">
      <c r="A1626" t="s">
        <v>70</v>
      </c>
      <c r="B1626" t="str">
        <f>VLOOKUP(D1626,'Plateformes multimodales'!A:I,9,FALSE)</f>
        <v>France</v>
      </c>
      <c r="C1626" s="6">
        <f>VLOOKUP(D1626,'Plateformes multimodales'!A:E,5,FALSE)</f>
        <v>63</v>
      </c>
      <c r="D1626" s="9" t="s">
        <v>139</v>
      </c>
      <c r="E1626" t="str">
        <f>VLOOKUP(D1626,'Plateformes multimodales'!A:B,2,FALSE)</f>
        <v>Naviland Cargo</v>
      </c>
      <c r="F1626" t="str">
        <f>VLOOKUP(H1626,'Plateformes multimodales'!A:I,9,FALSE)</f>
        <v>Belgique</v>
      </c>
      <c r="G1626" s="6" t="str">
        <f>VLOOKUP(H1626,'Plateformes multimodales'!A:I,5,FALSE)</f>
        <v>NR</v>
      </c>
      <c r="H1626" t="s">
        <v>501</v>
      </c>
      <c r="I1626" s="9" t="str">
        <f>VLOOKUP(H1626,'Plateformes multimodales'!A:B,2,FALSE)</f>
        <v>Port of Antwerp</v>
      </c>
      <c r="K1626" s="6" t="s">
        <v>15</v>
      </c>
      <c r="L1626" s="6" t="s">
        <v>476</v>
      </c>
      <c r="M1626" s="6" t="s">
        <v>19</v>
      </c>
      <c r="N1626" s="6" t="s">
        <v>452</v>
      </c>
      <c r="O1626" t="s">
        <v>223</v>
      </c>
      <c r="P1626" t="s">
        <v>495</v>
      </c>
      <c r="Q1626" t="s">
        <v>223</v>
      </c>
      <c r="R1626" t="s">
        <v>223</v>
      </c>
      <c r="S1626" t="s">
        <v>223</v>
      </c>
    </row>
    <row r="1627" spans="1:19" ht="14.45" customHeight="1" x14ac:dyDescent="0.25">
      <c r="A1627" t="s">
        <v>70</v>
      </c>
      <c r="B1627" t="str">
        <f>VLOOKUP(D1627,'Plateformes multimodales'!A:I,9,FALSE)</f>
        <v>France</v>
      </c>
      <c r="C1627" s="6">
        <f>VLOOKUP(D1627,'Plateformes multimodales'!A:E,5,FALSE)</f>
        <v>63</v>
      </c>
      <c r="D1627" s="9" t="s">
        <v>139</v>
      </c>
      <c r="E1627" t="str">
        <f>VLOOKUP(D1627,'Plateformes multimodales'!A:B,2,FALSE)</f>
        <v>Naviland Cargo</v>
      </c>
      <c r="F1627" t="str">
        <f>VLOOKUP(H1627,'Plateformes multimodales'!A:I,9,FALSE)</f>
        <v>Belgique</v>
      </c>
      <c r="G1627" s="6" t="str">
        <f>VLOOKUP(H1627,'Plateformes multimodales'!A:I,5,FALSE)</f>
        <v>NR</v>
      </c>
      <c r="H1627" t="s">
        <v>501</v>
      </c>
      <c r="I1627" s="9" t="str">
        <f>VLOOKUP(H1627,'Plateformes multimodales'!A:B,2,FALSE)</f>
        <v>Port of Antwerp</v>
      </c>
      <c r="K1627" s="6" t="s">
        <v>16</v>
      </c>
      <c r="L1627" s="6" t="s">
        <v>476</v>
      </c>
      <c r="M1627" s="6" t="s">
        <v>18</v>
      </c>
      <c r="N1627" s="6" t="s">
        <v>452</v>
      </c>
      <c r="O1627" t="s">
        <v>223</v>
      </c>
      <c r="P1627" t="s">
        <v>495</v>
      </c>
      <c r="Q1627" t="s">
        <v>223</v>
      </c>
      <c r="R1627" t="s">
        <v>223</v>
      </c>
      <c r="S1627" t="s">
        <v>223</v>
      </c>
    </row>
    <row r="1628" spans="1:19" ht="14.45" customHeight="1" x14ac:dyDescent="0.25">
      <c r="A1628" t="s">
        <v>70</v>
      </c>
      <c r="B1628" t="str">
        <f>VLOOKUP(D1628,'Plateformes multimodales'!A:I,9,FALSE)</f>
        <v>France</v>
      </c>
      <c r="C1628" s="6">
        <f>VLOOKUP(D1628,'Plateformes multimodales'!A:E,5,FALSE)</f>
        <v>63</v>
      </c>
      <c r="D1628" s="9" t="s">
        <v>139</v>
      </c>
      <c r="E1628" t="str">
        <f>VLOOKUP(D1628,'Plateformes multimodales'!A:B,2,FALSE)</f>
        <v>Naviland Cargo</v>
      </c>
      <c r="F1628" t="str">
        <f>VLOOKUP(H1628,'Plateformes multimodales'!A:I,9,FALSE)</f>
        <v>Belgique</v>
      </c>
      <c r="G1628" s="6" t="str">
        <f>VLOOKUP(H1628,'Plateformes multimodales'!A:I,5,FALSE)</f>
        <v>NR</v>
      </c>
      <c r="H1628" t="s">
        <v>501</v>
      </c>
      <c r="I1628" s="9" t="str">
        <f>VLOOKUP(H1628,'Plateformes multimodales'!A:B,2,FALSE)</f>
        <v>Port of Antwerp</v>
      </c>
      <c r="K1628" s="6" t="s">
        <v>19</v>
      </c>
      <c r="L1628" s="6" t="s">
        <v>476</v>
      </c>
      <c r="M1628" s="6" t="s">
        <v>17</v>
      </c>
      <c r="N1628" s="6" t="s">
        <v>452</v>
      </c>
      <c r="O1628" t="s">
        <v>223</v>
      </c>
      <c r="P1628" t="s">
        <v>495</v>
      </c>
      <c r="Q1628" t="s">
        <v>223</v>
      </c>
      <c r="R1628" t="s">
        <v>223</v>
      </c>
      <c r="S1628" t="s">
        <v>223</v>
      </c>
    </row>
    <row r="1629" spans="1:19" ht="14.45" customHeight="1" x14ac:dyDescent="0.25">
      <c r="A1629" t="s">
        <v>70</v>
      </c>
      <c r="B1629" t="str">
        <f>VLOOKUP(D1629,'Plateformes multimodales'!A:I,9,FALSE)</f>
        <v>France</v>
      </c>
      <c r="C1629" s="6">
        <f>VLOOKUP(D1629,'Plateformes multimodales'!A:E,5,FALSE)</f>
        <v>63</v>
      </c>
      <c r="D1629" s="9" t="s">
        <v>139</v>
      </c>
      <c r="E1629" t="str">
        <f>VLOOKUP(D1629,'Plateformes multimodales'!A:B,2,FALSE)</f>
        <v>Naviland Cargo</v>
      </c>
      <c r="F1629" t="str">
        <f>VLOOKUP(H1629,'Plateformes multimodales'!A:I,9,FALSE)</f>
        <v>Belgique</v>
      </c>
      <c r="G1629" s="6" t="str">
        <f>VLOOKUP(H1629,'Plateformes multimodales'!A:I,5,FALSE)</f>
        <v>NR</v>
      </c>
      <c r="H1629" t="s">
        <v>501</v>
      </c>
      <c r="I1629" s="9" t="str">
        <f>VLOOKUP(H1629,'Plateformes multimodales'!A:B,2,FALSE)</f>
        <v>Port of Antwerp</v>
      </c>
      <c r="K1629" s="6" t="s">
        <v>18</v>
      </c>
      <c r="L1629" s="6" t="s">
        <v>476</v>
      </c>
      <c r="M1629" s="6" t="s">
        <v>19</v>
      </c>
      <c r="N1629" s="6" t="s">
        <v>456</v>
      </c>
      <c r="O1629" t="s">
        <v>223</v>
      </c>
      <c r="P1629" t="s">
        <v>495</v>
      </c>
      <c r="Q1629" t="s">
        <v>223</v>
      </c>
      <c r="R1629" t="s">
        <v>223</v>
      </c>
      <c r="S1629" t="s">
        <v>223</v>
      </c>
    </row>
    <row r="1630" spans="1:19" ht="14.45" customHeight="1" x14ac:dyDescent="0.25">
      <c r="A1630" t="s">
        <v>70</v>
      </c>
      <c r="B1630" t="str">
        <f>VLOOKUP(D1630,'Plateformes multimodales'!A:I,9,FALSE)</f>
        <v>France</v>
      </c>
      <c r="C1630" s="6">
        <f>VLOOKUP(D1630,'Plateformes multimodales'!A:E,5,FALSE)</f>
        <v>63</v>
      </c>
      <c r="D1630" s="9" t="s">
        <v>139</v>
      </c>
      <c r="E1630" t="str">
        <f>VLOOKUP(D1630,'Plateformes multimodales'!A:B,2,FALSE)</f>
        <v>Naviland Cargo</v>
      </c>
      <c r="F1630" t="str">
        <f>VLOOKUP(H1630,'Plateformes multimodales'!A:I,9,FALSE)</f>
        <v>Belgique</v>
      </c>
      <c r="G1630" s="6" t="str">
        <f>VLOOKUP(H1630,'Plateformes multimodales'!A:I,5,FALSE)</f>
        <v>NR</v>
      </c>
      <c r="H1630" t="s">
        <v>501</v>
      </c>
      <c r="I1630" s="9" t="str">
        <f>VLOOKUP(H1630,'Plateformes multimodales'!A:B,2,FALSE)</f>
        <v>Port of Antwerp</v>
      </c>
      <c r="K1630" s="6" t="s">
        <v>17</v>
      </c>
      <c r="L1630" s="6" t="s">
        <v>476</v>
      </c>
      <c r="M1630" s="6" t="s">
        <v>18</v>
      </c>
      <c r="N1630" s="6" t="s">
        <v>452</v>
      </c>
      <c r="O1630" t="s">
        <v>223</v>
      </c>
      <c r="P1630" t="s">
        <v>495</v>
      </c>
      <c r="Q1630" t="s">
        <v>223</v>
      </c>
      <c r="R1630" t="s">
        <v>223</v>
      </c>
      <c r="S1630" t="s">
        <v>223</v>
      </c>
    </row>
    <row r="1631" spans="1:19" ht="14.45" customHeight="1" x14ac:dyDescent="0.25">
      <c r="A1631" t="s">
        <v>70</v>
      </c>
      <c r="B1631" t="str">
        <f>VLOOKUP(D1631,'Plateformes multimodales'!A:I,9,FALSE)</f>
        <v>France</v>
      </c>
      <c r="C1631" s="6">
        <f>VLOOKUP(D1631,'Plateformes multimodales'!A:E,5,FALSE)</f>
        <v>63</v>
      </c>
      <c r="D1631" s="9" t="s">
        <v>139</v>
      </c>
      <c r="E1631" t="str">
        <f>VLOOKUP(D1631,'Plateformes multimodales'!A:B,2,FALSE)</f>
        <v>Naviland Cargo</v>
      </c>
      <c r="F1631" t="str">
        <f>VLOOKUP(H1631,'Plateformes multimodales'!A:I,9,FALSE)</f>
        <v>Belgique</v>
      </c>
      <c r="G1631" s="6" t="str">
        <f>VLOOKUP(H1631,'Plateformes multimodales'!A:I,5,FALSE)</f>
        <v>NR</v>
      </c>
      <c r="H1631" t="s">
        <v>502</v>
      </c>
      <c r="I1631" s="9" t="str">
        <f>VLOOKUP(H1631,'Plateformes multimodales'!A:B,2,FALSE)</f>
        <v>Port of Antwerp</v>
      </c>
      <c r="K1631" s="6" t="s">
        <v>15</v>
      </c>
      <c r="L1631" s="6" t="s">
        <v>476</v>
      </c>
      <c r="M1631" s="6" t="s">
        <v>19</v>
      </c>
      <c r="N1631" s="6" t="s">
        <v>452</v>
      </c>
      <c r="O1631" t="s">
        <v>223</v>
      </c>
      <c r="P1631" t="s">
        <v>495</v>
      </c>
      <c r="Q1631" t="s">
        <v>223</v>
      </c>
      <c r="R1631" t="s">
        <v>223</v>
      </c>
      <c r="S1631" t="s">
        <v>223</v>
      </c>
    </row>
    <row r="1632" spans="1:19" ht="14.45" customHeight="1" x14ac:dyDescent="0.25">
      <c r="A1632" t="s">
        <v>70</v>
      </c>
      <c r="B1632" t="str">
        <f>VLOOKUP(D1632,'Plateformes multimodales'!A:I,9,FALSE)</f>
        <v>France</v>
      </c>
      <c r="C1632" s="6">
        <f>VLOOKUP(D1632,'Plateformes multimodales'!A:E,5,FALSE)</f>
        <v>63</v>
      </c>
      <c r="D1632" s="9" t="s">
        <v>139</v>
      </c>
      <c r="E1632" t="str">
        <f>VLOOKUP(D1632,'Plateformes multimodales'!A:B,2,FALSE)</f>
        <v>Naviland Cargo</v>
      </c>
      <c r="F1632" t="str">
        <f>VLOOKUP(H1632,'Plateformes multimodales'!A:I,9,FALSE)</f>
        <v>Belgique</v>
      </c>
      <c r="G1632" s="6" t="str">
        <f>VLOOKUP(H1632,'Plateformes multimodales'!A:I,5,FALSE)</f>
        <v>NR</v>
      </c>
      <c r="H1632" t="s">
        <v>502</v>
      </c>
      <c r="I1632" s="9" t="str">
        <f>VLOOKUP(H1632,'Plateformes multimodales'!A:B,2,FALSE)</f>
        <v>Port of Antwerp</v>
      </c>
      <c r="K1632" s="6" t="s">
        <v>16</v>
      </c>
      <c r="L1632" s="6" t="s">
        <v>476</v>
      </c>
      <c r="M1632" s="6" t="s">
        <v>18</v>
      </c>
      <c r="N1632" s="6" t="s">
        <v>452</v>
      </c>
      <c r="O1632" t="s">
        <v>223</v>
      </c>
      <c r="P1632" t="s">
        <v>495</v>
      </c>
      <c r="Q1632" t="s">
        <v>223</v>
      </c>
      <c r="R1632" t="s">
        <v>223</v>
      </c>
      <c r="S1632" t="s">
        <v>223</v>
      </c>
    </row>
    <row r="1633" spans="1:19" ht="14.45" customHeight="1" x14ac:dyDescent="0.25">
      <c r="A1633" t="s">
        <v>70</v>
      </c>
      <c r="B1633" t="str">
        <f>VLOOKUP(D1633,'Plateformes multimodales'!A:I,9,FALSE)</f>
        <v>France</v>
      </c>
      <c r="C1633" s="6">
        <f>VLOOKUP(D1633,'Plateformes multimodales'!A:E,5,FALSE)</f>
        <v>63</v>
      </c>
      <c r="D1633" s="9" t="s">
        <v>139</v>
      </c>
      <c r="E1633" t="str">
        <f>VLOOKUP(D1633,'Plateformes multimodales'!A:B,2,FALSE)</f>
        <v>Naviland Cargo</v>
      </c>
      <c r="F1633" t="str">
        <f>VLOOKUP(H1633,'Plateformes multimodales'!A:I,9,FALSE)</f>
        <v>Belgique</v>
      </c>
      <c r="G1633" s="6" t="str">
        <f>VLOOKUP(H1633,'Plateformes multimodales'!A:I,5,FALSE)</f>
        <v>NR</v>
      </c>
      <c r="H1633" t="s">
        <v>502</v>
      </c>
      <c r="I1633" s="9" t="str">
        <f>VLOOKUP(H1633,'Plateformes multimodales'!A:B,2,FALSE)</f>
        <v>Port of Antwerp</v>
      </c>
      <c r="K1633" s="6" t="s">
        <v>19</v>
      </c>
      <c r="L1633" s="6" t="s">
        <v>476</v>
      </c>
      <c r="M1633" s="6" t="s">
        <v>17</v>
      </c>
      <c r="N1633" s="6" t="s">
        <v>452</v>
      </c>
      <c r="O1633" t="s">
        <v>223</v>
      </c>
      <c r="P1633" t="s">
        <v>495</v>
      </c>
      <c r="Q1633" t="s">
        <v>223</v>
      </c>
      <c r="R1633" t="s">
        <v>223</v>
      </c>
      <c r="S1633" t="s">
        <v>223</v>
      </c>
    </row>
    <row r="1634" spans="1:19" ht="14.45" customHeight="1" x14ac:dyDescent="0.25">
      <c r="A1634" t="s">
        <v>70</v>
      </c>
      <c r="B1634" t="str">
        <f>VLOOKUP(D1634,'Plateformes multimodales'!A:I,9,FALSE)</f>
        <v>France</v>
      </c>
      <c r="C1634" s="6">
        <f>VLOOKUP(D1634,'Plateformes multimodales'!A:E,5,FALSE)</f>
        <v>63</v>
      </c>
      <c r="D1634" s="9" t="s">
        <v>139</v>
      </c>
      <c r="E1634" t="str">
        <f>VLOOKUP(D1634,'Plateformes multimodales'!A:B,2,FALSE)</f>
        <v>Naviland Cargo</v>
      </c>
      <c r="F1634" t="str">
        <f>VLOOKUP(H1634,'Plateformes multimodales'!A:I,9,FALSE)</f>
        <v>Belgique</v>
      </c>
      <c r="G1634" s="6" t="str">
        <f>VLOOKUP(H1634,'Plateformes multimodales'!A:I,5,FALSE)</f>
        <v>NR</v>
      </c>
      <c r="H1634" t="s">
        <v>502</v>
      </c>
      <c r="I1634" s="9" t="str">
        <f>VLOOKUP(H1634,'Plateformes multimodales'!A:B,2,FALSE)</f>
        <v>Port of Antwerp</v>
      </c>
      <c r="K1634" s="6" t="s">
        <v>18</v>
      </c>
      <c r="L1634" s="6" t="s">
        <v>476</v>
      </c>
      <c r="M1634" s="6" t="s">
        <v>19</v>
      </c>
      <c r="N1634" s="6" t="s">
        <v>456</v>
      </c>
      <c r="O1634" t="s">
        <v>223</v>
      </c>
      <c r="P1634" t="s">
        <v>495</v>
      </c>
      <c r="Q1634" t="s">
        <v>223</v>
      </c>
      <c r="R1634" t="s">
        <v>223</v>
      </c>
      <c r="S1634" t="s">
        <v>223</v>
      </c>
    </row>
    <row r="1635" spans="1:19" ht="14.45" customHeight="1" x14ac:dyDescent="0.25">
      <c r="A1635" t="s">
        <v>70</v>
      </c>
      <c r="B1635" t="str">
        <f>VLOOKUP(D1635,'Plateformes multimodales'!A:I,9,FALSE)</f>
        <v>France</v>
      </c>
      <c r="C1635" s="6">
        <f>VLOOKUP(D1635,'Plateformes multimodales'!A:E,5,FALSE)</f>
        <v>63</v>
      </c>
      <c r="D1635" s="9" t="s">
        <v>139</v>
      </c>
      <c r="E1635" t="str">
        <f>VLOOKUP(D1635,'Plateformes multimodales'!A:B,2,FALSE)</f>
        <v>Naviland Cargo</v>
      </c>
      <c r="F1635" t="str">
        <f>VLOOKUP(H1635,'Plateformes multimodales'!A:I,9,FALSE)</f>
        <v>Belgique</v>
      </c>
      <c r="G1635" s="6" t="str">
        <f>VLOOKUP(H1635,'Plateformes multimodales'!A:I,5,FALSE)</f>
        <v>NR</v>
      </c>
      <c r="H1635" t="s">
        <v>502</v>
      </c>
      <c r="I1635" s="9" t="str">
        <f>VLOOKUP(H1635,'Plateformes multimodales'!A:B,2,FALSE)</f>
        <v>Port of Antwerp</v>
      </c>
      <c r="K1635" s="6" t="s">
        <v>17</v>
      </c>
      <c r="L1635" s="6" t="s">
        <v>476</v>
      </c>
      <c r="M1635" s="6" t="s">
        <v>18</v>
      </c>
      <c r="N1635" s="6" t="s">
        <v>452</v>
      </c>
      <c r="O1635" t="s">
        <v>223</v>
      </c>
      <c r="P1635" t="s">
        <v>495</v>
      </c>
      <c r="Q1635" t="s">
        <v>223</v>
      </c>
      <c r="R1635" t="s">
        <v>223</v>
      </c>
      <c r="S1635" t="s">
        <v>223</v>
      </c>
    </row>
    <row r="1636" spans="1:19" ht="14.45" customHeight="1" x14ac:dyDescent="0.25">
      <c r="A1636" t="s">
        <v>70</v>
      </c>
      <c r="B1636" t="str">
        <f>VLOOKUP(D1636,'Plateformes multimodales'!A:I,9,FALSE)</f>
        <v>France</v>
      </c>
      <c r="C1636" s="6">
        <f>VLOOKUP(D1636,'Plateformes multimodales'!A:E,5,FALSE)</f>
        <v>63</v>
      </c>
      <c r="D1636" s="9" t="s">
        <v>139</v>
      </c>
      <c r="E1636" t="str">
        <f>VLOOKUP(D1636,'Plateformes multimodales'!A:B,2,FALSE)</f>
        <v>Naviland Cargo</v>
      </c>
      <c r="F1636" t="str">
        <f>VLOOKUP(H1636,'Plateformes multimodales'!A:I,9,FALSE)</f>
        <v>Belgique</v>
      </c>
      <c r="G1636" s="6" t="str">
        <f>VLOOKUP(H1636,'Plateformes multimodales'!A:I,5,FALSE)</f>
        <v>NR</v>
      </c>
      <c r="H1636" t="s">
        <v>503</v>
      </c>
      <c r="I1636" s="9" t="str">
        <f>VLOOKUP(H1636,'Plateformes multimodales'!A:B,2,FALSE)</f>
        <v>Port of Antwerp</v>
      </c>
      <c r="K1636" s="6" t="s">
        <v>15</v>
      </c>
      <c r="L1636" s="6" t="s">
        <v>476</v>
      </c>
      <c r="M1636" s="6" t="s">
        <v>19</v>
      </c>
      <c r="N1636" s="6" t="s">
        <v>452</v>
      </c>
      <c r="O1636" t="s">
        <v>223</v>
      </c>
      <c r="P1636" t="s">
        <v>495</v>
      </c>
      <c r="Q1636" t="s">
        <v>223</v>
      </c>
      <c r="R1636" t="s">
        <v>223</v>
      </c>
      <c r="S1636" t="s">
        <v>223</v>
      </c>
    </row>
    <row r="1637" spans="1:19" ht="14.45" customHeight="1" x14ac:dyDescent="0.25">
      <c r="A1637" t="s">
        <v>70</v>
      </c>
      <c r="B1637" t="str">
        <f>VLOOKUP(D1637,'Plateformes multimodales'!A:I,9,FALSE)</f>
        <v>France</v>
      </c>
      <c r="C1637" s="6">
        <f>VLOOKUP(D1637,'Plateformes multimodales'!A:E,5,FALSE)</f>
        <v>63</v>
      </c>
      <c r="D1637" s="9" t="s">
        <v>139</v>
      </c>
      <c r="E1637" t="str">
        <f>VLOOKUP(D1637,'Plateformes multimodales'!A:B,2,FALSE)</f>
        <v>Naviland Cargo</v>
      </c>
      <c r="F1637" t="str">
        <f>VLOOKUP(H1637,'Plateformes multimodales'!A:I,9,FALSE)</f>
        <v>Belgique</v>
      </c>
      <c r="G1637" s="6" t="str">
        <f>VLOOKUP(H1637,'Plateformes multimodales'!A:I,5,FALSE)</f>
        <v>NR</v>
      </c>
      <c r="H1637" t="s">
        <v>503</v>
      </c>
      <c r="I1637" s="9" t="str">
        <f>VLOOKUP(H1637,'Plateformes multimodales'!A:B,2,FALSE)</f>
        <v>Port of Antwerp</v>
      </c>
      <c r="K1637" s="6" t="s">
        <v>16</v>
      </c>
      <c r="L1637" s="6" t="s">
        <v>476</v>
      </c>
      <c r="M1637" s="6" t="s">
        <v>18</v>
      </c>
      <c r="N1637" s="6" t="s">
        <v>452</v>
      </c>
      <c r="O1637" t="s">
        <v>223</v>
      </c>
      <c r="P1637" t="s">
        <v>495</v>
      </c>
      <c r="Q1637" t="s">
        <v>223</v>
      </c>
      <c r="R1637" t="s">
        <v>223</v>
      </c>
      <c r="S1637" t="s">
        <v>223</v>
      </c>
    </row>
    <row r="1638" spans="1:19" ht="14.45" customHeight="1" x14ac:dyDescent="0.25">
      <c r="A1638" t="s">
        <v>70</v>
      </c>
      <c r="B1638" t="str">
        <f>VLOOKUP(D1638,'Plateformes multimodales'!A:I,9,FALSE)</f>
        <v>France</v>
      </c>
      <c r="C1638" s="6">
        <f>VLOOKUP(D1638,'Plateformes multimodales'!A:E,5,FALSE)</f>
        <v>63</v>
      </c>
      <c r="D1638" s="9" t="s">
        <v>139</v>
      </c>
      <c r="E1638" t="str">
        <f>VLOOKUP(D1638,'Plateformes multimodales'!A:B,2,FALSE)</f>
        <v>Naviland Cargo</v>
      </c>
      <c r="F1638" t="str">
        <f>VLOOKUP(H1638,'Plateformes multimodales'!A:I,9,FALSE)</f>
        <v>Belgique</v>
      </c>
      <c r="G1638" s="6" t="str">
        <f>VLOOKUP(H1638,'Plateformes multimodales'!A:I,5,FALSE)</f>
        <v>NR</v>
      </c>
      <c r="H1638" t="s">
        <v>503</v>
      </c>
      <c r="I1638" s="9" t="str">
        <f>VLOOKUP(H1638,'Plateformes multimodales'!A:B,2,FALSE)</f>
        <v>Port of Antwerp</v>
      </c>
      <c r="K1638" s="6" t="s">
        <v>19</v>
      </c>
      <c r="L1638" s="6" t="s">
        <v>476</v>
      </c>
      <c r="M1638" s="6" t="s">
        <v>17</v>
      </c>
      <c r="N1638" s="6" t="s">
        <v>452</v>
      </c>
      <c r="O1638" t="s">
        <v>223</v>
      </c>
      <c r="P1638" t="s">
        <v>495</v>
      </c>
      <c r="Q1638" t="s">
        <v>223</v>
      </c>
      <c r="R1638" t="s">
        <v>223</v>
      </c>
      <c r="S1638" t="s">
        <v>223</v>
      </c>
    </row>
    <row r="1639" spans="1:19" ht="14.45" customHeight="1" x14ac:dyDescent="0.25">
      <c r="A1639" t="s">
        <v>70</v>
      </c>
      <c r="B1639" t="str">
        <f>VLOOKUP(D1639,'Plateformes multimodales'!A:I,9,FALSE)</f>
        <v>France</v>
      </c>
      <c r="C1639" s="6">
        <f>VLOOKUP(D1639,'Plateformes multimodales'!A:E,5,FALSE)</f>
        <v>63</v>
      </c>
      <c r="D1639" s="9" t="s">
        <v>139</v>
      </c>
      <c r="E1639" t="str">
        <f>VLOOKUP(D1639,'Plateformes multimodales'!A:B,2,FALSE)</f>
        <v>Naviland Cargo</v>
      </c>
      <c r="F1639" t="str">
        <f>VLOOKUP(H1639,'Plateformes multimodales'!A:I,9,FALSE)</f>
        <v>Belgique</v>
      </c>
      <c r="G1639" s="6" t="str">
        <f>VLOOKUP(H1639,'Plateformes multimodales'!A:I,5,FALSE)</f>
        <v>NR</v>
      </c>
      <c r="H1639" t="s">
        <v>503</v>
      </c>
      <c r="I1639" s="9" t="str">
        <f>VLOOKUP(H1639,'Plateformes multimodales'!A:B,2,FALSE)</f>
        <v>Port of Antwerp</v>
      </c>
      <c r="K1639" s="6" t="s">
        <v>18</v>
      </c>
      <c r="L1639" s="6" t="s">
        <v>476</v>
      </c>
      <c r="M1639" s="6" t="s">
        <v>19</v>
      </c>
      <c r="N1639" s="6" t="s">
        <v>456</v>
      </c>
      <c r="O1639" t="s">
        <v>223</v>
      </c>
      <c r="P1639" t="s">
        <v>495</v>
      </c>
      <c r="Q1639" t="s">
        <v>223</v>
      </c>
      <c r="R1639" t="s">
        <v>223</v>
      </c>
      <c r="S1639" t="s">
        <v>223</v>
      </c>
    </row>
    <row r="1640" spans="1:19" ht="14.45" customHeight="1" x14ac:dyDescent="0.25">
      <c r="A1640" t="s">
        <v>70</v>
      </c>
      <c r="B1640" t="str">
        <f>VLOOKUP(D1640,'Plateformes multimodales'!A:I,9,FALSE)</f>
        <v>France</v>
      </c>
      <c r="C1640" s="6">
        <f>VLOOKUP(D1640,'Plateformes multimodales'!A:E,5,FALSE)</f>
        <v>63</v>
      </c>
      <c r="D1640" s="9" t="s">
        <v>139</v>
      </c>
      <c r="E1640" t="str">
        <f>VLOOKUP(D1640,'Plateformes multimodales'!A:B,2,FALSE)</f>
        <v>Naviland Cargo</v>
      </c>
      <c r="F1640" t="str">
        <f>VLOOKUP(H1640,'Plateformes multimodales'!A:I,9,FALSE)</f>
        <v>Belgique</v>
      </c>
      <c r="G1640" s="6" t="str">
        <f>VLOOKUP(H1640,'Plateformes multimodales'!A:I,5,FALSE)</f>
        <v>NR</v>
      </c>
      <c r="H1640" t="s">
        <v>503</v>
      </c>
      <c r="I1640" s="9" t="str">
        <f>VLOOKUP(H1640,'Plateformes multimodales'!A:B,2,FALSE)</f>
        <v>Port of Antwerp</v>
      </c>
      <c r="K1640" s="6" t="s">
        <v>17</v>
      </c>
      <c r="L1640" s="6" t="s">
        <v>476</v>
      </c>
      <c r="M1640" s="6" t="s">
        <v>18</v>
      </c>
      <c r="N1640" s="6" t="s">
        <v>452</v>
      </c>
      <c r="O1640" t="s">
        <v>223</v>
      </c>
      <c r="P1640" t="s">
        <v>495</v>
      </c>
      <c r="Q1640" t="s">
        <v>223</v>
      </c>
      <c r="R1640" t="s">
        <v>223</v>
      </c>
      <c r="S1640" t="s">
        <v>223</v>
      </c>
    </row>
    <row r="1641" spans="1:19" ht="14.45" customHeight="1" x14ac:dyDescent="0.25">
      <c r="A1641" t="s">
        <v>70</v>
      </c>
      <c r="B1641" t="str">
        <f>VLOOKUP(D1641,'Plateformes multimodales'!A:I,9,FALSE)</f>
        <v>France</v>
      </c>
      <c r="C1641" s="6">
        <f>VLOOKUP(D1641,'Plateformes multimodales'!A:E,5,FALSE)</f>
        <v>63</v>
      </c>
      <c r="D1641" s="9" t="s">
        <v>139</v>
      </c>
      <c r="E1641" t="str">
        <f>VLOOKUP(D1641,'Plateformes multimodales'!A:B,2,FALSE)</f>
        <v>Naviland Cargo</v>
      </c>
      <c r="F1641" t="str">
        <f>VLOOKUP(H1641,'Plateformes multimodales'!A:I,9,FALSE)</f>
        <v>Belgique</v>
      </c>
      <c r="G1641" s="6" t="str">
        <f>VLOOKUP(H1641,'Plateformes multimodales'!A:I,5,FALSE)</f>
        <v>NR</v>
      </c>
      <c r="H1641" t="s">
        <v>504</v>
      </c>
      <c r="I1641" s="9" t="str">
        <f>VLOOKUP(H1641,'Plateformes multimodales'!A:B,2,FALSE)</f>
        <v>Port of Antwerp</v>
      </c>
      <c r="K1641" s="6" t="s">
        <v>15</v>
      </c>
      <c r="L1641" s="6" t="s">
        <v>476</v>
      </c>
      <c r="M1641" s="6" t="s">
        <v>19</v>
      </c>
      <c r="N1641" s="6" t="s">
        <v>452</v>
      </c>
      <c r="O1641" t="s">
        <v>223</v>
      </c>
      <c r="P1641" t="s">
        <v>495</v>
      </c>
      <c r="Q1641" t="s">
        <v>223</v>
      </c>
      <c r="R1641" t="s">
        <v>223</v>
      </c>
      <c r="S1641" t="s">
        <v>223</v>
      </c>
    </row>
    <row r="1642" spans="1:19" ht="14.45" customHeight="1" x14ac:dyDescent="0.25">
      <c r="A1642" t="s">
        <v>70</v>
      </c>
      <c r="B1642" t="str">
        <f>VLOOKUP(D1642,'Plateformes multimodales'!A:I,9,FALSE)</f>
        <v>France</v>
      </c>
      <c r="C1642" s="6">
        <f>VLOOKUP(D1642,'Plateformes multimodales'!A:E,5,FALSE)</f>
        <v>63</v>
      </c>
      <c r="D1642" s="9" t="s">
        <v>139</v>
      </c>
      <c r="E1642" t="str">
        <f>VLOOKUP(D1642,'Plateformes multimodales'!A:B,2,FALSE)</f>
        <v>Naviland Cargo</v>
      </c>
      <c r="F1642" t="str">
        <f>VLOOKUP(H1642,'Plateformes multimodales'!A:I,9,FALSE)</f>
        <v>Belgique</v>
      </c>
      <c r="G1642" s="6" t="str">
        <f>VLOOKUP(H1642,'Plateformes multimodales'!A:I,5,FALSE)</f>
        <v>NR</v>
      </c>
      <c r="H1642" t="s">
        <v>504</v>
      </c>
      <c r="I1642" s="9" t="str">
        <f>VLOOKUP(H1642,'Plateformes multimodales'!A:B,2,FALSE)</f>
        <v>Port of Antwerp</v>
      </c>
      <c r="K1642" s="6" t="s">
        <v>16</v>
      </c>
      <c r="L1642" s="6" t="s">
        <v>476</v>
      </c>
      <c r="M1642" s="6" t="s">
        <v>18</v>
      </c>
      <c r="N1642" s="6" t="s">
        <v>452</v>
      </c>
      <c r="O1642" t="s">
        <v>223</v>
      </c>
      <c r="P1642" t="s">
        <v>495</v>
      </c>
      <c r="Q1642" t="s">
        <v>223</v>
      </c>
      <c r="R1642" t="s">
        <v>223</v>
      </c>
      <c r="S1642" t="s">
        <v>223</v>
      </c>
    </row>
    <row r="1643" spans="1:19" ht="14.45" customHeight="1" x14ac:dyDescent="0.25">
      <c r="A1643" t="s">
        <v>70</v>
      </c>
      <c r="B1643" t="str">
        <f>VLOOKUP(D1643,'Plateformes multimodales'!A:I,9,FALSE)</f>
        <v>France</v>
      </c>
      <c r="C1643" s="6">
        <f>VLOOKUP(D1643,'Plateformes multimodales'!A:E,5,FALSE)</f>
        <v>63</v>
      </c>
      <c r="D1643" s="9" t="s">
        <v>139</v>
      </c>
      <c r="E1643" t="str">
        <f>VLOOKUP(D1643,'Plateformes multimodales'!A:B,2,FALSE)</f>
        <v>Naviland Cargo</v>
      </c>
      <c r="F1643" t="str">
        <f>VLOOKUP(H1643,'Plateformes multimodales'!A:I,9,FALSE)</f>
        <v>Belgique</v>
      </c>
      <c r="G1643" s="6" t="str">
        <f>VLOOKUP(H1643,'Plateformes multimodales'!A:I,5,FALSE)</f>
        <v>NR</v>
      </c>
      <c r="H1643" t="s">
        <v>504</v>
      </c>
      <c r="I1643" s="9" t="str">
        <f>VLOOKUP(H1643,'Plateformes multimodales'!A:B,2,FALSE)</f>
        <v>Port of Antwerp</v>
      </c>
      <c r="K1643" s="6" t="s">
        <v>19</v>
      </c>
      <c r="L1643" s="6" t="s">
        <v>476</v>
      </c>
      <c r="M1643" s="6" t="s">
        <v>17</v>
      </c>
      <c r="N1643" s="6" t="s">
        <v>452</v>
      </c>
      <c r="O1643" t="s">
        <v>223</v>
      </c>
      <c r="P1643" t="s">
        <v>495</v>
      </c>
      <c r="Q1643" t="s">
        <v>223</v>
      </c>
      <c r="R1643" t="s">
        <v>223</v>
      </c>
      <c r="S1643" t="s">
        <v>223</v>
      </c>
    </row>
    <row r="1644" spans="1:19" ht="14.45" customHeight="1" x14ac:dyDescent="0.25">
      <c r="A1644" t="s">
        <v>70</v>
      </c>
      <c r="B1644" t="str">
        <f>VLOOKUP(D1644,'Plateformes multimodales'!A:I,9,FALSE)</f>
        <v>France</v>
      </c>
      <c r="C1644" s="6">
        <f>VLOOKUP(D1644,'Plateformes multimodales'!A:E,5,FALSE)</f>
        <v>63</v>
      </c>
      <c r="D1644" s="9" t="s">
        <v>139</v>
      </c>
      <c r="E1644" t="str">
        <f>VLOOKUP(D1644,'Plateformes multimodales'!A:B,2,FALSE)</f>
        <v>Naviland Cargo</v>
      </c>
      <c r="F1644" t="str">
        <f>VLOOKUP(H1644,'Plateformes multimodales'!A:I,9,FALSE)</f>
        <v>Belgique</v>
      </c>
      <c r="G1644" s="6" t="str">
        <f>VLOOKUP(H1644,'Plateformes multimodales'!A:I,5,FALSE)</f>
        <v>NR</v>
      </c>
      <c r="H1644" t="s">
        <v>504</v>
      </c>
      <c r="I1644" s="9" t="str">
        <f>VLOOKUP(H1644,'Plateformes multimodales'!A:B,2,FALSE)</f>
        <v>Port of Antwerp</v>
      </c>
      <c r="K1644" s="6" t="s">
        <v>18</v>
      </c>
      <c r="L1644" s="6" t="s">
        <v>476</v>
      </c>
      <c r="M1644" s="6" t="s">
        <v>19</v>
      </c>
      <c r="N1644" s="6" t="s">
        <v>456</v>
      </c>
      <c r="O1644" t="s">
        <v>223</v>
      </c>
      <c r="P1644" t="s">
        <v>495</v>
      </c>
      <c r="Q1644" t="s">
        <v>223</v>
      </c>
      <c r="R1644" t="s">
        <v>223</v>
      </c>
      <c r="S1644" t="s">
        <v>223</v>
      </c>
    </row>
    <row r="1645" spans="1:19" ht="14.45" customHeight="1" x14ac:dyDescent="0.25">
      <c r="A1645" t="s">
        <v>70</v>
      </c>
      <c r="B1645" t="str">
        <f>VLOOKUP(D1645,'Plateformes multimodales'!A:I,9,FALSE)</f>
        <v>France</v>
      </c>
      <c r="C1645" s="6">
        <f>VLOOKUP(D1645,'Plateformes multimodales'!A:E,5,FALSE)</f>
        <v>63</v>
      </c>
      <c r="D1645" s="9" t="s">
        <v>139</v>
      </c>
      <c r="E1645" t="str">
        <f>VLOOKUP(D1645,'Plateformes multimodales'!A:B,2,FALSE)</f>
        <v>Naviland Cargo</v>
      </c>
      <c r="F1645" t="str">
        <f>VLOOKUP(H1645,'Plateformes multimodales'!A:I,9,FALSE)</f>
        <v>Belgique</v>
      </c>
      <c r="G1645" s="6" t="str">
        <f>VLOOKUP(H1645,'Plateformes multimodales'!A:I,5,FALSE)</f>
        <v>NR</v>
      </c>
      <c r="H1645" t="s">
        <v>504</v>
      </c>
      <c r="I1645" s="9" t="str">
        <f>VLOOKUP(H1645,'Plateformes multimodales'!A:B,2,FALSE)</f>
        <v>Port of Antwerp</v>
      </c>
      <c r="K1645" s="6" t="s">
        <v>17</v>
      </c>
      <c r="L1645" s="6" t="s">
        <v>476</v>
      </c>
      <c r="M1645" s="6" t="s">
        <v>18</v>
      </c>
      <c r="N1645" s="6" t="s">
        <v>452</v>
      </c>
      <c r="O1645" t="s">
        <v>223</v>
      </c>
      <c r="P1645" t="s">
        <v>495</v>
      </c>
      <c r="Q1645" t="s">
        <v>223</v>
      </c>
      <c r="R1645" t="s">
        <v>223</v>
      </c>
      <c r="S1645" t="s">
        <v>223</v>
      </c>
    </row>
    <row r="1646" spans="1:19" ht="14.45" customHeight="1" x14ac:dyDescent="0.25">
      <c r="A1646" t="s">
        <v>70</v>
      </c>
      <c r="B1646" t="str">
        <f>VLOOKUP(D1646,'Plateformes multimodales'!A:I,9,FALSE)</f>
        <v>France</v>
      </c>
      <c r="C1646" s="6">
        <f>VLOOKUP(D1646,'Plateformes multimodales'!A:E,5,FALSE)</f>
        <v>63</v>
      </c>
      <c r="D1646" s="9" t="s">
        <v>139</v>
      </c>
      <c r="E1646" t="str">
        <f>VLOOKUP(D1646,'Plateformes multimodales'!A:B,2,FALSE)</f>
        <v>Naviland Cargo</v>
      </c>
      <c r="F1646" t="str">
        <f>VLOOKUP(H1646,'Plateformes multimodales'!A:I,9,FALSE)</f>
        <v>France</v>
      </c>
      <c r="G1646" s="6">
        <f>VLOOKUP(H1646,'Plateformes multimodales'!A:I,5,FALSE)</f>
        <v>13</v>
      </c>
      <c r="H1646" t="s">
        <v>325</v>
      </c>
      <c r="I1646" s="9" t="str">
        <f>VLOOKUP(H1646,'Plateformes multimodales'!A:B,2,FALSE)</f>
        <v>EUROFOS</v>
      </c>
      <c r="K1646" s="6" t="s">
        <v>15</v>
      </c>
      <c r="L1646" s="6" t="s">
        <v>490</v>
      </c>
      <c r="M1646" s="6" t="s">
        <v>16</v>
      </c>
      <c r="N1646" s="6" t="s">
        <v>474</v>
      </c>
      <c r="O1646" t="s">
        <v>223</v>
      </c>
      <c r="P1646" t="s">
        <v>495</v>
      </c>
      <c r="Q1646" t="s">
        <v>223</v>
      </c>
      <c r="R1646" t="s">
        <v>223</v>
      </c>
      <c r="S1646" t="s">
        <v>223</v>
      </c>
    </row>
    <row r="1647" spans="1:19" ht="14.45" customHeight="1" x14ac:dyDescent="0.25">
      <c r="A1647" t="s">
        <v>70</v>
      </c>
      <c r="B1647" t="str">
        <f>VLOOKUP(D1647,'Plateformes multimodales'!A:I,9,FALSE)</f>
        <v>France</v>
      </c>
      <c r="C1647" s="6">
        <f>VLOOKUP(D1647,'Plateformes multimodales'!A:E,5,FALSE)</f>
        <v>63</v>
      </c>
      <c r="D1647" s="9" t="s">
        <v>139</v>
      </c>
      <c r="E1647" t="str">
        <f>VLOOKUP(D1647,'Plateformes multimodales'!A:B,2,FALSE)</f>
        <v>Naviland Cargo</v>
      </c>
      <c r="F1647" t="str">
        <f>VLOOKUP(H1647,'Plateformes multimodales'!A:I,9,FALSE)</f>
        <v>France</v>
      </c>
      <c r="G1647" s="6">
        <f>VLOOKUP(H1647,'Plateformes multimodales'!A:I,5,FALSE)</f>
        <v>13</v>
      </c>
      <c r="H1647" t="s">
        <v>325</v>
      </c>
      <c r="I1647" s="9" t="str">
        <f>VLOOKUP(H1647,'Plateformes multimodales'!A:B,2,FALSE)</f>
        <v>EUROFOS</v>
      </c>
      <c r="K1647" s="6" t="s">
        <v>15</v>
      </c>
      <c r="L1647" s="6" t="s">
        <v>491</v>
      </c>
      <c r="M1647" s="6" t="s">
        <v>16</v>
      </c>
      <c r="N1647" s="6" t="s">
        <v>471</v>
      </c>
      <c r="O1647" t="s">
        <v>223</v>
      </c>
      <c r="P1647" t="s">
        <v>495</v>
      </c>
      <c r="Q1647" t="s">
        <v>223</v>
      </c>
      <c r="R1647" t="s">
        <v>223</v>
      </c>
      <c r="S1647" t="s">
        <v>223</v>
      </c>
    </row>
    <row r="1648" spans="1:19" ht="14.45" customHeight="1" x14ac:dyDescent="0.25">
      <c r="A1648" t="s">
        <v>70</v>
      </c>
      <c r="B1648" t="str">
        <f>VLOOKUP(D1648,'Plateformes multimodales'!A:I,9,FALSE)</f>
        <v>France</v>
      </c>
      <c r="C1648" s="6">
        <f>VLOOKUP(D1648,'Plateformes multimodales'!A:E,5,FALSE)</f>
        <v>63</v>
      </c>
      <c r="D1648" s="9" t="s">
        <v>139</v>
      </c>
      <c r="E1648" t="str">
        <f>VLOOKUP(D1648,'Plateformes multimodales'!A:B,2,FALSE)</f>
        <v>Naviland Cargo</v>
      </c>
      <c r="F1648" t="str">
        <f>VLOOKUP(H1648,'Plateformes multimodales'!A:I,9,FALSE)</f>
        <v>France</v>
      </c>
      <c r="G1648" s="6">
        <f>VLOOKUP(H1648,'Plateformes multimodales'!A:I,5,FALSE)</f>
        <v>13</v>
      </c>
      <c r="H1648" t="s">
        <v>325</v>
      </c>
      <c r="I1648" s="9" t="str">
        <f>VLOOKUP(H1648,'Plateformes multimodales'!A:B,2,FALSE)</f>
        <v>EUROFOS</v>
      </c>
      <c r="K1648" s="6" t="s">
        <v>16</v>
      </c>
      <c r="L1648" s="6" t="s">
        <v>490</v>
      </c>
      <c r="M1648" s="6" t="s">
        <v>19</v>
      </c>
      <c r="N1648" s="6" t="s">
        <v>474</v>
      </c>
      <c r="O1648" t="s">
        <v>223</v>
      </c>
      <c r="P1648" t="s">
        <v>495</v>
      </c>
      <c r="Q1648" t="s">
        <v>223</v>
      </c>
      <c r="R1648" t="s">
        <v>223</v>
      </c>
      <c r="S1648" t="s">
        <v>223</v>
      </c>
    </row>
    <row r="1649" spans="1:19" ht="14.45" customHeight="1" x14ac:dyDescent="0.25">
      <c r="A1649" t="s">
        <v>70</v>
      </c>
      <c r="B1649" t="str">
        <f>VLOOKUP(D1649,'Plateformes multimodales'!A:I,9,FALSE)</f>
        <v>France</v>
      </c>
      <c r="C1649" s="6">
        <f>VLOOKUP(D1649,'Plateformes multimodales'!A:E,5,FALSE)</f>
        <v>63</v>
      </c>
      <c r="D1649" s="9" t="s">
        <v>139</v>
      </c>
      <c r="E1649" t="str">
        <f>VLOOKUP(D1649,'Plateformes multimodales'!A:B,2,FALSE)</f>
        <v>Naviland Cargo</v>
      </c>
      <c r="F1649" t="str">
        <f>VLOOKUP(H1649,'Plateformes multimodales'!A:I,9,FALSE)</f>
        <v>France</v>
      </c>
      <c r="G1649" s="6">
        <f>VLOOKUP(H1649,'Plateformes multimodales'!A:I,5,FALSE)</f>
        <v>13</v>
      </c>
      <c r="H1649" t="s">
        <v>325</v>
      </c>
      <c r="I1649" s="9" t="str">
        <f>VLOOKUP(H1649,'Plateformes multimodales'!A:B,2,FALSE)</f>
        <v>EUROFOS</v>
      </c>
      <c r="K1649" s="6" t="s">
        <v>16</v>
      </c>
      <c r="L1649" s="6" t="s">
        <v>491</v>
      </c>
      <c r="M1649" s="6" t="s">
        <v>19</v>
      </c>
      <c r="N1649" s="6" t="s">
        <v>471</v>
      </c>
      <c r="O1649" t="s">
        <v>223</v>
      </c>
      <c r="P1649" t="s">
        <v>495</v>
      </c>
      <c r="Q1649" t="s">
        <v>223</v>
      </c>
      <c r="R1649" t="s">
        <v>223</v>
      </c>
      <c r="S1649" t="s">
        <v>223</v>
      </c>
    </row>
    <row r="1650" spans="1:19" ht="14.45" customHeight="1" x14ac:dyDescent="0.25">
      <c r="A1650" t="s">
        <v>70</v>
      </c>
      <c r="B1650" t="str">
        <f>VLOOKUP(D1650,'Plateformes multimodales'!A:I,9,FALSE)</f>
        <v>France</v>
      </c>
      <c r="C1650" s="6">
        <f>VLOOKUP(D1650,'Plateformes multimodales'!A:E,5,FALSE)</f>
        <v>63</v>
      </c>
      <c r="D1650" s="9" t="s">
        <v>139</v>
      </c>
      <c r="E1650" t="str">
        <f>VLOOKUP(D1650,'Plateformes multimodales'!A:B,2,FALSE)</f>
        <v>Naviland Cargo</v>
      </c>
      <c r="F1650" t="str">
        <f>VLOOKUP(H1650,'Plateformes multimodales'!A:I,9,FALSE)</f>
        <v>France</v>
      </c>
      <c r="G1650" s="6">
        <f>VLOOKUP(H1650,'Plateformes multimodales'!A:I,5,FALSE)</f>
        <v>13</v>
      </c>
      <c r="H1650" t="s">
        <v>325</v>
      </c>
      <c r="I1650" s="9" t="str">
        <f>VLOOKUP(H1650,'Plateformes multimodales'!A:B,2,FALSE)</f>
        <v>EUROFOS</v>
      </c>
      <c r="K1650" s="6" t="s">
        <v>19</v>
      </c>
      <c r="L1650" s="6" t="s">
        <v>490</v>
      </c>
      <c r="M1650" s="6" t="s">
        <v>18</v>
      </c>
      <c r="N1650" s="6" t="s">
        <v>474</v>
      </c>
      <c r="O1650" t="s">
        <v>223</v>
      </c>
      <c r="P1650" t="s">
        <v>495</v>
      </c>
      <c r="Q1650" t="s">
        <v>223</v>
      </c>
      <c r="R1650" t="s">
        <v>223</v>
      </c>
      <c r="S1650" t="s">
        <v>223</v>
      </c>
    </row>
    <row r="1651" spans="1:19" ht="14.45" customHeight="1" x14ac:dyDescent="0.25">
      <c r="A1651" t="s">
        <v>70</v>
      </c>
      <c r="B1651" t="str">
        <f>VLOOKUP(D1651,'Plateformes multimodales'!A:I,9,FALSE)</f>
        <v>France</v>
      </c>
      <c r="C1651" s="6">
        <f>VLOOKUP(D1651,'Plateformes multimodales'!A:E,5,FALSE)</f>
        <v>63</v>
      </c>
      <c r="D1651" s="9" t="s">
        <v>139</v>
      </c>
      <c r="E1651" t="str">
        <f>VLOOKUP(D1651,'Plateformes multimodales'!A:B,2,FALSE)</f>
        <v>Naviland Cargo</v>
      </c>
      <c r="F1651" t="str">
        <f>VLOOKUP(H1651,'Plateformes multimodales'!A:I,9,FALSE)</f>
        <v>France</v>
      </c>
      <c r="G1651" s="6">
        <f>VLOOKUP(H1651,'Plateformes multimodales'!A:I,5,FALSE)</f>
        <v>13</v>
      </c>
      <c r="H1651" t="s">
        <v>325</v>
      </c>
      <c r="I1651" s="9" t="str">
        <f>VLOOKUP(H1651,'Plateformes multimodales'!A:B,2,FALSE)</f>
        <v>EUROFOS</v>
      </c>
      <c r="K1651" s="6" t="s">
        <v>19</v>
      </c>
      <c r="L1651" s="6" t="s">
        <v>491</v>
      </c>
      <c r="M1651" s="6" t="s">
        <v>18</v>
      </c>
      <c r="N1651" s="6" t="s">
        <v>471</v>
      </c>
      <c r="O1651" t="s">
        <v>223</v>
      </c>
      <c r="P1651" t="s">
        <v>495</v>
      </c>
      <c r="Q1651" t="s">
        <v>223</v>
      </c>
      <c r="R1651" t="s">
        <v>223</v>
      </c>
      <c r="S1651" t="s">
        <v>223</v>
      </c>
    </row>
    <row r="1652" spans="1:19" ht="14.45" customHeight="1" x14ac:dyDescent="0.25">
      <c r="A1652" t="s">
        <v>70</v>
      </c>
      <c r="B1652" t="str">
        <f>VLOOKUP(D1652,'Plateformes multimodales'!A:I,9,FALSE)</f>
        <v>France</v>
      </c>
      <c r="C1652" s="6">
        <f>VLOOKUP(D1652,'Plateformes multimodales'!A:E,5,FALSE)</f>
        <v>63</v>
      </c>
      <c r="D1652" s="9" t="s">
        <v>139</v>
      </c>
      <c r="E1652" t="str">
        <f>VLOOKUP(D1652,'Plateformes multimodales'!A:B,2,FALSE)</f>
        <v>Naviland Cargo</v>
      </c>
      <c r="F1652" t="str">
        <f>VLOOKUP(H1652,'Plateformes multimodales'!A:I,9,FALSE)</f>
        <v>France</v>
      </c>
      <c r="G1652" s="6">
        <f>VLOOKUP(H1652,'Plateformes multimodales'!A:I,5,FALSE)</f>
        <v>13</v>
      </c>
      <c r="H1652" t="s">
        <v>325</v>
      </c>
      <c r="I1652" s="9" t="str">
        <f>VLOOKUP(H1652,'Plateformes multimodales'!A:B,2,FALSE)</f>
        <v>EUROFOS</v>
      </c>
      <c r="K1652" s="6" t="s">
        <v>18</v>
      </c>
      <c r="L1652" s="6" t="s">
        <v>490</v>
      </c>
      <c r="M1652" s="6" t="s">
        <v>17</v>
      </c>
      <c r="N1652" s="6" t="s">
        <v>474</v>
      </c>
      <c r="O1652" t="s">
        <v>223</v>
      </c>
      <c r="P1652" t="s">
        <v>495</v>
      </c>
      <c r="Q1652" t="s">
        <v>223</v>
      </c>
      <c r="R1652" t="s">
        <v>223</v>
      </c>
      <c r="S1652" t="s">
        <v>223</v>
      </c>
    </row>
    <row r="1653" spans="1:19" ht="14.45" customHeight="1" x14ac:dyDescent="0.25">
      <c r="A1653" t="s">
        <v>70</v>
      </c>
      <c r="B1653" t="str">
        <f>VLOOKUP(D1653,'Plateformes multimodales'!A:I,9,FALSE)</f>
        <v>France</v>
      </c>
      <c r="C1653" s="6">
        <f>VLOOKUP(D1653,'Plateformes multimodales'!A:E,5,FALSE)</f>
        <v>63</v>
      </c>
      <c r="D1653" s="9" t="s">
        <v>139</v>
      </c>
      <c r="E1653" t="str">
        <f>VLOOKUP(D1653,'Plateformes multimodales'!A:B,2,FALSE)</f>
        <v>Naviland Cargo</v>
      </c>
      <c r="F1653" t="str">
        <f>VLOOKUP(H1653,'Plateformes multimodales'!A:I,9,FALSE)</f>
        <v>France</v>
      </c>
      <c r="G1653" s="6">
        <f>VLOOKUP(H1653,'Plateformes multimodales'!A:I,5,FALSE)</f>
        <v>13</v>
      </c>
      <c r="H1653" t="s">
        <v>325</v>
      </c>
      <c r="I1653" s="9" t="str">
        <f>VLOOKUP(H1653,'Plateformes multimodales'!A:B,2,FALSE)</f>
        <v>EUROFOS</v>
      </c>
      <c r="K1653" s="6" t="s">
        <v>18</v>
      </c>
      <c r="L1653" s="6" t="s">
        <v>491</v>
      </c>
      <c r="M1653" s="6" t="s">
        <v>17</v>
      </c>
      <c r="N1653" s="6" t="s">
        <v>471</v>
      </c>
      <c r="O1653" t="s">
        <v>223</v>
      </c>
      <c r="P1653" t="s">
        <v>495</v>
      </c>
      <c r="Q1653" t="s">
        <v>223</v>
      </c>
      <c r="R1653" t="s">
        <v>223</v>
      </c>
      <c r="S1653" t="s">
        <v>223</v>
      </c>
    </row>
    <row r="1654" spans="1:19" ht="14.45" customHeight="1" x14ac:dyDescent="0.25">
      <c r="A1654" t="s">
        <v>70</v>
      </c>
      <c r="B1654" t="str">
        <f>VLOOKUP(D1654,'Plateformes multimodales'!A:I,9,FALSE)</f>
        <v>France</v>
      </c>
      <c r="C1654" s="6">
        <f>VLOOKUP(D1654,'Plateformes multimodales'!A:E,5,FALSE)</f>
        <v>63</v>
      </c>
      <c r="D1654" s="9" t="s">
        <v>139</v>
      </c>
      <c r="E1654" t="str">
        <f>VLOOKUP(D1654,'Plateformes multimodales'!A:B,2,FALSE)</f>
        <v>Naviland Cargo</v>
      </c>
      <c r="F1654" t="str">
        <f>VLOOKUP(H1654,'Plateformes multimodales'!A:I,9,FALSE)</f>
        <v>France</v>
      </c>
      <c r="G1654" s="6">
        <f>VLOOKUP(H1654,'Plateformes multimodales'!A:I,5,FALSE)</f>
        <v>13</v>
      </c>
      <c r="H1654" t="s">
        <v>325</v>
      </c>
      <c r="I1654" s="9" t="str">
        <f>VLOOKUP(H1654,'Plateformes multimodales'!A:B,2,FALSE)</f>
        <v>EUROFOS</v>
      </c>
      <c r="K1654" s="6" t="s">
        <v>17</v>
      </c>
      <c r="L1654" s="6" t="s">
        <v>490</v>
      </c>
      <c r="M1654" s="6" t="s">
        <v>19</v>
      </c>
      <c r="N1654" s="6" t="s">
        <v>474</v>
      </c>
      <c r="O1654" t="s">
        <v>223</v>
      </c>
      <c r="P1654" t="s">
        <v>495</v>
      </c>
      <c r="Q1654" t="s">
        <v>223</v>
      </c>
      <c r="R1654" t="s">
        <v>223</v>
      </c>
      <c r="S1654" t="s">
        <v>223</v>
      </c>
    </row>
    <row r="1655" spans="1:19" ht="14.45" customHeight="1" x14ac:dyDescent="0.25">
      <c r="A1655" t="s">
        <v>70</v>
      </c>
      <c r="B1655" t="str">
        <f>VLOOKUP(D1655,'Plateformes multimodales'!A:I,9,FALSE)</f>
        <v>France</v>
      </c>
      <c r="C1655" s="6">
        <f>VLOOKUP(D1655,'Plateformes multimodales'!A:E,5,FALSE)</f>
        <v>63</v>
      </c>
      <c r="D1655" s="9" t="s">
        <v>139</v>
      </c>
      <c r="E1655" t="str">
        <f>VLOOKUP(D1655,'Plateformes multimodales'!A:B,2,FALSE)</f>
        <v>Naviland Cargo</v>
      </c>
      <c r="F1655" t="str">
        <f>VLOOKUP(H1655,'Plateformes multimodales'!A:I,9,FALSE)</f>
        <v>France</v>
      </c>
      <c r="G1655" s="6">
        <f>VLOOKUP(H1655,'Plateformes multimodales'!A:I,5,FALSE)</f>
        <v>13</v>
      </c>
      <c r="H1655" t="s">
        <v>325</v>
      </c>
      <c r="I1655" s="9" t="str">
        <f>VLOOKUP(H1655,'Plateformes multimodales'!A:B,2,FALSE)</f>
        <v>EUROFOS</v>
      </c>
      <c r="K1655" s="6" t="s">
        <v>17</v>
      </c>
      <c r="L1655" s="6" t="s">
        <v>491</v>
      </c>
      <c r="M1655" s="6" t="s">
        <v>19</v>
      </c>
      <c r="N1655" s="6" t="s">
        <v>471</v>
      </c>
      <c r="O1655" t="s">
        <v>223</v>
      </c>
      <c r="P1655" t="s">
        <v>495</v>
      </c>
      <c r="Q1655" t="s">
        <v>223</v>
      </c>
      <c r="R1655" t="s">
        <v>223</v>
      </c>
      <c r="S1655" t="s">
        <v>223</v>
      </c>
    </row>
    <row r="1656" spans="1:19" ht="14.45" customHeight="1" x14ac:dyDescent="0.25">
      <c r="A1656" t="s">
        <v>70</v>
      </c>
      <c r="B1656" t="str">
        <f>VLOOKUP(D1656,'Plateformes multimodales'!A:I,9,FALSE)</f>
        <v>France</v>
      </c>
      <c r="C1656" s="6">
        <f>VLOOKUP(D1656,'Plateformes multimodales'!A:E,5,FALSE)</f>
        <v>63</v>
      </c>
      <c r="D1656" s="9" t="s">
        <v>139</v>
      </c>
      <c r="E1656" t="str">
        <f>VLOOKUP(D1656,'Plateformes multimodales'!A:B,2,FALSE)</f>
        <v>Naviland Cargo</v>
      </c>
      <c r="F1656" t="str">
        <f>VLOOKUP(H1656,'Plateformes multimodales'!A:I,9,FALSE)</f>
        <v>France</v>
      </c>
      <c r="G1656" s="6">
        <f>VLOOKUP(H1656,'Plateformes multimodales'!A:I,5,FALSE)</f>
        <v>13</v>
      </c>
      <c r="H1656" s="9" t="s">
        <v>336</v>
      </c>
      <c r="I1656" s="9" t="str">
        <f>VLOOKUP(H1656,'Plateformes multimodales'!A:B,2,FALSE)</f>
        <v>Seayard</v>
      </c>
      <c r="K1656" s="6" t="s">
        <v>15</v>
      </c>
      <c r="L1656" s="6" t="s">
        <v>490</v>
      </c>
      <c r="M1656" s="6" t="s">
        <v>16</v>
      </c>
      <c r="N1656" s="6" t="s">
        <v>452</v>
      </c>
      <c r="O1656" t="s">
        <v>223</v>
      </c>
      <c r="P1656" t="s">
        <v>495</v>
      </c>
      <c r="Q1656" t="s">
        <v>223</v>
      </c>
      <c r="R1656" t="s">
        <v>223</v>
      </c>
      <c r="S1656" t="s">
        <v>223</v>
      </c>
    </row>
    <row r="1657" spans="1:19" ht="14.45" customHeight="1" x14ac:dyDescent="0.25">
      <c r="A1657" t="s">
        <v>70</v>
      </c>
      <c r="B1657" t="str">
        <f>VLOOKUP(D1657,'Plateformes multimodales'!A:I,9,FALSE)</f>
        <v>France</v>
      </c>
      <c r="C1657" s="6">
        <f>VLOOKUP(D1657,'Plateformes multimodales'!A:E,5,FALSE)</f>
        <v>63</v>
      </c>
      <c r="D1657" s="9" t="s">
        <v>139</v>
      </c>
      <c r="E1657" t="str">
        <f>VLOOKUP(D1657,'Plateformes multimodales'!A:B,2,FALSE)</f>
        <v>Naviland Cargo</v>
      </c>
      <c r="F1657" t="str">
        <f>VLOOKUP(H1657,'Plateformes multimodales'!A:I,9,FALSE)</f>
        <v>France</v>
      </c>
      <c r="G1657" s="6">
        <f>VLOOKUP(H1657,'Plateformes multimodales'!A:I,5,FALSE)</f>
        <v>13</v>
      </c>
      <c r="H1657" s="9" t="s">
        <v>336</v>
      </c>
      <c r="I1657" s="9" t="str">
        <f>VLOOKUP(H1657,'Plateformes multimodales'!A:B,2,FALSE)</f>
        <v>Seayard</v>
      </c>
      <c r="K1657" s="6" t="s">
        <v>15</v>
      </c>
      <c r="L1657" s="6" t="s">
        <v>491</v>
      </c>
      <c r="M1657" s="6" t="s">
        <v>16</v>
      </c>
      <c r="N1657" s="6" t="s">
        <v>471</v>
      </c>
      <c r="O1657" t="s">
        <v>223</v>
      </c>
      <c r="P1657" t="s">
        <v>495</v>
      </c>
      <c r="Q1657" t="s">
        <v>223</v>
      </c>
      <c r="R1657" t="s">
        <v>223</v>
      </c>
      <c r="S1657" t="s">
        <v>223</v>
      </c>
    </row>
    <row r="1658" spans="1:19" ht="14.45" customHeight="1" x14ac:dyDescent="0.25">
      <c r="A1658" t="s">
        <v>70</v>
      </c>
      <c r="B1658" t="str">
        <f>VLOOKUP(D1658,'Plateformes multimodales'!A:I,9,FALSE)</f>
        <v>France</v>
      </c>
      <c r="C1658" s="6">
        <f>VLOOKUP(D1658,'Plateformes multimodales'!A:E,5,FALSE)</f>
        <v>63</v>
      </c>
      <c r="D1658" s="9" t="s">
        <v>139</v>
      </c>
      <c r="E1658" t="str">
        <f>VLOOKUP(D1658,'Plateformes multimodales'!A:B,2,FALSE)</f>
        <v>Naviland Cargo</v>
      </c>
      <c r="F1658" t="str">
        <f>VLOOKUP(H1658,'Plateformes multimodales'!A:I,9,FALSE)</f>
        <v>France</v>
      </c>
      <c r="G1658" s="6">
        <f>VLOOKUP(H1658,'Plateformes multimodales'!A:I,5,FALSE)</f>
        <v>13</v>
      </c>
      <c r="H1658" s="9" t="s">
        <v>336</v>
      </c>
      <c r="I1658" s="9" t="str">
        <f>VLOOKUP(H1658,'Plateformes multimodales'!A:B,2,FALSE)</f>
        <v>Seayard</v>
      </c>
      <c r="K1658" s="6" t="s">
        <v>16</v>
      </c>
      <c r="L1658" s="6" t="s">
        <v>490</v>
      </c>
      <c r="M1658" s="6" t="s">
        <v>19</v>
      </c>
      <c r="N1658" s="6" t="s">
        <v>452</v>
      </c>
      <c r="O1658" t="s">
        <v>223</v>
      </c>
      <c r="P1658" t="s">
        <v>495</v>
      </c>
      <c r="Q1658" t="s">
        <v>223</v>
      </c>
      <c r="R1658" t="s">
        <v>223</v>
      </c>
      <c r="S1658" t="s">
        <v>223</v>
      </c>
    </row>
    <row r="1659" spans="1:19" ht="14.45" customHeight="1" x14ac:dyDescent="0.25">
      <c r="A1659" t="s">
        <v>70</v>
      </c>
      <c r="B1659" t="str">
        <f>VLOOKUP(D1659,'Plateformes multimodales'!A:I,9,FALSE)</f>
        <v>France</v>
      </c>
      <c r="C1659" s="6">
        <f>VLOOKUP(D1659,'Plateformes multimodales'!A:E,5,FALSE)</f>
        <v>63</v>
      </c>
      <c r="D1659" s="9" t="s">
        <v>139</v>
      </c>
      <c r="E1659" t="str">
        <f>VLOOKUP(D1659,'Plateformes multimodales'!A:B,2,FALSE)</f>
        <v>Naviland Cargo</v>
      </c>
      <c r="F1659" t="str">
        <f>VLOOKUP(H1659,'Plateformes multimodales'!A:I,9,FALSE)</f>
        <v>France</v>
      </c>
      <c r="G1659" s="6">
        <f>VLOOKUP(H1659,'Plateformes multimodales'!A:I,5,FALSE)</f>
        <v>13</v>
      </c>
      <c r="H1659" s="9" t="s">
        <v>336</v>
      </c>
      <c r="I1659" s="9" t="str">
        <f>VLOOKUP(H1659,'Plateformes multimodales'!A:B,2,FALSE)</f>
        <v>Seayard</v>
      </c>
      <c r="K1659" s="6" t="s">
        <v>16</v>
      </c>
      <c r="L1659" s="6" t="s">
        <v>491</v>
      </c>
      <c r="M1659" s="6" t="s">
        <v>19</v>
      </c>
      <c r="N1659" s="6" t="s">
        <v>471</v>
      </c>
      <c r="O1659" t="s">
        <v>223</v>
      </c>
      <c r="P1659" t="s">
        <v>495</v>
      </c>
      <c r="Q1659" t="s">
        <v>223</v>
      </c>
      <c r="R1659" t="s">
        <v>223</v>
      </c>
      <c r="S1659" t="s">
        <v>223</v>
      </c>
    </row>
    <row r="1660" spans="1:19" ht="14.45" customHeight="1" x14ac:dyDescent="0.25">
      <c r="A1660" t="s">
        <v>70</v>
      </c>
      <c r="B1660" t="str">
        <f>VLOOKUP(D1660,'Plateformes multimodales'!A:I,9,FALSE)</f>
        <v>France</v>
      </c>
      <c r="C1660" s="6">
        <f>VLOOKUP(D1660,'Plateformes multimodales'!A:E,5,FALSE)</f>
        <v>63</v>
      </c>
      <c r="D1660" s="9" t="s">
        <v>139</v>
      </c>
      <c r="E1660" t="str">
        <f>VLOOKUP(D1660,'Plateformes multimodales'!A:B,2,FALSE)</f>
        <v>Naviland Cargo</v>
      </c>
      <c r="F1660" t="str">
        <f>VLOOKUP(H1660,'Plateformes multimodales'!A:I,9,FALSE)</f>
        <v>France</v>
      </c>
      <c r="G1660" s="6">
        <f>VLOOKUP(H1660,'Plateformes multimodales'!A:I,5,FALSE)</f>
        <v>13</v>
      </c>
      <c r="H1660" s="9" t="s">
        <v>336</v>
      </c>
      <c r="I1660" s="9" t="str">
        <f>VLOOKUP(H1660,'Plateformes multimodales'!A:B,2,FALSE)</f>
        <v>Seayard</v>
      </c>
      <c r="K1660" s="6" t="s">
        <v>19</v>
      </c>
      <c r="L1660" s="6" t="s">
        <v>490</v>
      </c>
      <c r="M1660" s="6" t="s">
        <v>18</v>
      </c>
      <c r="N1660" s="6" t="s">
        <v>452</v>
      </c>
      <c r="O1660" t="s">
        <v>223</v>
      </c>
      <c r="P1660" t="s">
        <v>495</v>
      </c>
      <c r="Q1660" t="s">
        <v>223</v>
      </c>
      <c r="R1660" t="s">
        <v>223</v>
      </c>
      <c r="S1660" t="s">
        <v>223</v>
      </c>
    </row>
    <row r="1661" spans="1:19" ht="14.45" customHeight="1" x14ac:dyDescent="0.25">
      <c r="A1661" t="s">
        <v>70</v>
      </c>
      <c r="B1661" t="str">
        <f>VLOOKUP(D1661,'Plateformes multimodales'!A:I,9,FALSE)</f>
        <v>France</v>
      </c>
      <c r="C1661" s="6">
        <f>VLOOKUP(D1661,'Plateformes multimodales'!A:E,5,FALSE)</f>
        <v>63</v>
      </c>
      <c r="D1661" s="9" t="s">
        <v>139</v>
      </c>
      <c r="E1661" t="str">
        <f>VLOOKUP(D1661,'Plateformes multimodales'!A:B,2,FALSE)</f>
        <v>Naviland Cargo</v>
      </c>
      <c r="F1661" t="str">
        <f>VLOOKUP(H1661,'Plateformes multimodales'!A:I,9,FALSE)</f>
        <v>France</v>
      </c>
      <c r="G1661" s="6">
        <f>VLOOKUP(H1661,'Plateformes multimodales'!A:I,5,FALSE)</f>
        <v>13</v>
      </c>
      <c r="H1661" s="9" t="s">
        <v>336</v>
      </c>
      <c r="I1661" s="9" t="str">
        <f>VLOOKUP(H1661,'Plateformes multimodales'!A:B,2,FALSE)</f>
        <v>Seayard</v>
      </c>
      <c r="K1661" s="6" t="s">
        <v>19</v>
      </c>
      <c r="L1661" s="6" t="s">
        <v>491</v>
      </c>
      <c r="M1661" s="6" t="s">
        <v>18</v>
      </c>
      <c r="N1661" s="6" t="s">
        <v>471</v>
      </c>
      <c r="O1661" t="s">
        <v>223</v>
      </c>
      <c r="P1661" t="s">
        <v>495</v>
      </c>
      <c r="Q1661" t="s">
        <v>223</v>
      </c>
      <c r="R1661" t="s">
        <v>223</v>
      </c>
      <c r="S1661" t="s">
        <v>223</v>
      </c>
    </row>
    <row r="1662" spans="1:19" ht="14.45" customHeight="1" x14ac:dyDescent="0.25">
      <c r="A1662" t="s">
        <v>70</v>
      </c>
      <c r="B1662" t="str">
        <f>VLOOKUP(D1662,'Plateformes multimodales'!A:I,9,FALSE)</f>
        <v>France</v>
      </c>
      <c r="C1662" s="6">
        <f>VLOOKUP(D1662,'Plateformes multimodales'!A:E,5,FALSE)</f>
        <v>63</v>
      </c>
      <c r="D1662" s="9" t="s">
        <v>139</v>
      </c>
      <c r="E1662" t="str">
        <f>VLOOKUP(D1662,'Plateformes multimodales'!A:B,2,FALSE)</f>
        <v>Naviland Cargo</v>
      </c>
      <c r="F1662" t="str">
        <f>VLOOKUP(H1662,'Plateformes multimodales'!A:I,9,FALSE)</f>
        <v>France</v>
      </c>
      <c r="G1662" s="6">
        <f>VLOOKUP(H1662,'Plateformes multimodales'!A:I,5,FALSE)</f>
        <v>13</v>
      </c>
      <c r="H1662" s="9" t="s">
        <v>336</v>
      </c>
      <c r="I1662" s="9" t="str">
        <f>VLOOKUP(H1662,'Plateformes multimodales'!A:B,2,FALSE)</f>
        <v>Seayard</v>
      </c>
      <c r="K1662" s="6" t="s">
        <v>18</v>
      </c>
      <c r="L1662" s="6" t="s">
        <v>490</v>
      </c>
      <c r="M1662" s="6" t="s">
        <v>17</v>
      </c>
      <c r="N1662" s="6" t="s">
        <v>452</v>
      </c>
      <c r="O1662" t="s">
        <v>223</v>
      </c>
      <c r="P1662" t="s">
        <v>495</v>
      </c>
      <c r="Q1662" t="s">
        <v>223</v>
      </c>
      <c r="R1662" t="s">
        <v>223</v>
      </c>
      <c r="S1662" t="s">
        <v>223</v>
      </c>
    </row>
    <row r="1663" spans="1:19" ht="14.45" customHeight="1" x14ac:dyDescent="0.25">
      <c r="A1663" t="s">
        <v>70</v>
      </c>
      <c r="B1663" t="str">
        <f>VLOOKUP(D1663,'Plateformes multimodales'!A:I,9,FALSE)</f>
        <v>France</v>
      </c>
      <c r="C1663" s="6">
        <f>VLOOKUP(D1663,'Plateformes multimodales'!A:E,5,FALSE)</f>
        <v>63</v>
      </c>
      <c r="D1663" s="9" t="s">
        <v>139</v>
      </c>
      <c r="E1663" t="str">
        <f>VLOOKUP(D1663,'Plateformes multimodales'!A:B,2,FALSE)</f>
        <v>Naviland Cargo</v>
      </c>
      <c r="F1663" t="str">
        <f>VLOOKUP(H1663,'Plateformes multimodales'!A:I,9,FALSE)</f>
        <v>France</v>
      </c>
      <c r="G1663" s="6">
        <f>VLOOKUP(H1663,'Plateformes multimodales'!A:I,5,FALSE)</f>
        <v>13</v>
      </c>
      <c r="H1663" s="9" t="s">
        <v>336</v>
      </c>
      <c r="I1663" s="9" t="str">
        <f>VLOOKUP(H1663,'Plateformes multimodales'!A:B,2,FALSE)</f>
        <v>Seayard</v>
      </c>
      <c r="K1663" s="6" t="s">
        <v>18</v>
      </c>
      <c r="L1663" s="6" t="s">
        <v>491</v>
      </c>
      <c r="M1663" s="6" t="s">
        <v>17</v>
      </c>
      <c r="N1663" s="6" t="s">
        <v>471</v>
      </c>
      <c r="O1663" t="s">
        <v>223</v>
      </c>
      <c r="P1663" t="s">
        <v>495</v>
      </c>
      <c r="Q1663" t="s">
        <v>223</v>
      </c>
      <c r="R1663" t="s">
        <v>223</v>
      </c>
      <c r="S1663" t="s">
        <v>223</v>
      </c>
    </row>
    <row r="1664" spans="1:19" ht="14.45" customHeight="1" x14ac:dyDescent="0.25">
      <c r="A1664" t="s">
        <v>70</v>
      </c>
      <c r="B1664" t="str">
        <f>VLOOKUP(D1664,'Plateformes multimodales'!A:I,9,FALSE)</f>
        <v>France</v>
      </c>
      <c r="C1664" s="6">
        <f>VLOOKUP(D1664,'Plateformes multimodales'!A:E,5,FALSE)</f>
        <v>63</v>
      </c>
      <c r="D1664" s="9" t="s">
        <v>139</v>
      </c>
      <c r="E1664" t="str">
        <f>VLOOKUP(D1664,'Plateformes multimodales'!A:B,2,FALSE)</f>
        <v>Naviland Cargo</v>
      </c>
      <c r="F1664" t="str">
        <f>VLOOKUP(H1664,'Plateformes multimodales'!A:I,9,FALSE)</f>
        <v>France</v>
      </c>
      <c r="G1664" s="6">
        <f>VLOOKUP(H1664,'Plateformes multimodales'!A:I,5,FALSE)</f>
        <v>13</v>
      </c>
      <c r="H1664" s="9" t="s">
        <v>336</v>
      </c>
      <c r="I1664" s="9" t="str">
        <f>VLOOKUP(H1664,'Plateformes multimodales'!A:B,2,FALSE)</f>
        <v>Seayard</v>
      </c>
      <c r="K1664" s="6" t="s">
        <v>17</v>
      </c>
      <c r="L1664" s="6" t="s">
        <v>490</v>
      </c>
      <c r="M1664" s="6" t="s">
        <v>19</v>
      </c>
      <c r="N1664" s="6" t="s">
        <v>452</v>
      </c>
      <c r="O1664" t="s">
        <v>223</v>
      </c>
      <c r="P1664" t="s">
        <v>495</v>
      </c>
      <c r="Q1664" t="s">
        <v>223</v>
      </c>
      <c r="R1664" t="s">
        <v>223</v>
      </c>
      <c r="S1664" t="s">
        <v>223</v>
      </c>
    </row>
    <row r="1665" spans="1:19" ht="14.45" customHeight="1" x14ac:dyDescent="0.25">
      <c r="A1665" t="s">
        <v>70</v>
      </c>
      <c r="B1665" t="str">
        <f>VLOOKUP(D1665,'Plateformes multimodales'!A:I,9,FALSE)</f>
        <v>France</v>
      </c>
      <c r="C1665" s="6">
        <f>VLOOKUP(D1665,'Plateformes multimodales'!A:E,5,FALSE)</f>
        <v>63</v>
      </c>
      <c r="D1665" s="9" t="s">
        <v>139</v>
      </c>
      <c r="E1665" t="str">
        <f>VLOOKUP(D1665,'Plateformes multimodales'!A:B,2,FALSE)</f>
        <v>Naviland Cargo</v>
      </c>
      <c r="F1665" t="str">
        <f>VLOOKUP(H1665,'Plateformes multimodales'!A:I,9,FALSE)</f>
        <v>France</v>
      </c>
      <c r="G1665" s="6">
        <f>VLOOKUP(H1665,'Plateformes multimodales'!A:I,5,FALSE)</f>
        <v>13</v>
      </c>
      <c r="H1665" s="9" t="s">
        <v>336</v>
      </c>
      <c r="I1665" s="9" t="str">
        <f>VLOOKUP(H1665,'Plateformes multimodales'!A:B,2,FALSE)</f>
        <v>Seayard</v>
      </c>
      <c r="K1665" s="6" t="s">
        <v>17</v>
      </c>
      <c r="L1665" s="6" t="s">
        <v>491</v>
      </c>
      <c r="M1665" s="6" t="s">
        <v>19</v>
      </c>
      <c r="N1665" s="6" t="s">
        <v>471</v>
      </c>
      <c r="O1665" t="s">
        <v>223</v>
      </c>
      <c r="P1665" t="s">
        <v>495</v>
      </c>
      <c r="Q1665" t="s">
        <v>223</v>
      </c>
      <c r="R1665" t="s">
        <v>223</v>
      </c>
      <c r="S1665" t="s">
        <v>223</v>
      </c>
    </row>
    <row r="1666" spans="1:19" ht="14.45" customHeight="1" x14ac:dyDescent="0.25">
      <c r="A1666" t="s">
        <v>70</v>
      </c>
      <c r="B1666" t="str">
        <f>VLOOKUP(D1666,'Plateformes multimodales'!A:I,9,FALSE)</f>
        <v>France</v>
      </c>
      <c r="C1666" s="6">
        <f>VLOOKUP(D1666,'Plateformes multimodales'!A:E,5,FALSE)</f>
        <v>63</v>
      </c>
      <c r="D1666" s="9" t="s">
        <v>139</v>
      </c>
      <c r="E1666" t="str">
        <f>VLOOKUP(D1666,'Plateformes multimodales'!A:B,2,FALSE)</f>
        <v>Naviland Cargo</v>
      </c>
      <c r="F1666" t="str">
        <f>VLOOKUP(H1666,'Plateformes multimodales'!A:I,9,FALSE)</f>
        <v>France</v>
      </c>
      <c r="G1666" s="6">
        <f>VLOOKUP(H1666,'Plateformes multimodales'!A:I,5,FALSE)</f>
        <v>76</v>
      </c>
      <c r="H1666" s="9" t="s">
        <v>337</v>
      </c>
      <c r="I1666" s="9" t="str">
        <f>VLOOKUP(H1666,'Plateformes multimodales'!A:B,2,FALSE)</f>
        <v>Le Havre Terminal Exploitation</v>
      </c>
      <c r="K1666" s="6" t="s">
        <v>15</v>
      </c>
      <c r="L1666" s="6" t="s">
        <v>471</v>
      </c>
      <c r="M1666" s="6" t="s">
        <v>16</v>
      </c>
      <c r="N1666" s="6" t="s">
        <v>487</v>
      </c>
      <c r="O1666" t="s">
        <v>223</v>
      </c>
      <c r="P1666" t="s">
        <v>495</v>
      </c>
      <c r="Q1666" t="s">
        <v>223</v>
      </c>
      <c r="R1666" t="s">
        <v>223</v>
      </c>
      <c r="S1666" t="s">
        <v>223</v>
      </c>
    </row>
    <row r="1667" spans="1:19" ht="14.45" customHeight="1" x14ac:dyDescent="0.25">
      <c r="A1667" t="s">
        <v>70</v>
      </c>
      <c r="B1667" t="str">
        <f>VLOOKUP(D1667,'Plateformes multimodales'!A:I,9,FALSE)</f>
        <v>France</v>
      </c>
      <c r="C1667" s="6">
        <f>VLOOKUP(D1667,'Plateformes multimodales'!A:E,5,FALSE)</f>
        <v>63</v>
      </c>
      <c r="D1667" s="9" t="s">
        <v>139</v>
      </c>
      <c r="E1667" t="str">
        <f>VLOOKUP(D1667,'Plateformes multimodales'!A:B,2,FALSE)</f>
        <v>Naviland Cargo</v>
      </c>
      <c r="F1667" t="str">
        <f>VLOOKUP(H1667,'Plateformes multimodales'!A:I,9,FALSE)</f>
        <v>France</v>
      </c>
      <c r="G1667" s="6">
        <f>VLOOKUP(H1667,'Plateformes multimodales'!A:I,5,FALSE)</f>
        <v>76</v>
      </c>
      <c r="H1667" s="9" t="s">
        <v>337</v>
      </c>
      <c r="I1667" s="9" t="str">
        <f>VLOOKUP(H1667,'Plateformes multimodales'!A:B,2,FALSE)</f>
        <v>Le Havre Terminal Exploitation</v>
      </c>
      <c r="K1667" s="6" t="s">
        <v>16</v>
      </c>
      <c r="L1667" s="6" t="s">
        <v>471</v>
      </c>
      <c r="M1667" s="6" t="s">
        <v>19</v>
      </c>
      <c r="N1667" s="6" t="s">
        <v>487</v>
      </c>
      <c r="O1667" t="s">
        <v>223</v>
      </c>
      <c r="P1667" t="s">
        <v>495</v>
      </c>
      <c r="Q1667" t="s">
        <v>223</v>
      </c>
      <c r="R1667" t="s">
        <v>223</v>
      </c>
      <c r="S1667" t="s">
        <v>223</v>
      </c>
    </row>
    <row r="1668" spans="1:19" ht="14.45" customHeight="1" x14ac:dyDescent="0.25">
      <c r="A1668" t="s">
        <v>70</v>
      </c>
      <c r="B1668" t="str">
        <f>VLOOKUP(D1668,'Plateformes multimodales'!A:I,9,FALSE)</f>
        <v>France</v>
      </c>
      <c r="C1668" s="6">
        <f>VLOOKUP(D1668,'Plateformes multimodales'!A:E,5,FALSE)</f>
        <v>63</v>
      </c>
      <c r="D1668" s="9" t="s">
        <v>139</v>
      </c>
      <c r="E1668" t="str">
        <f>VLOOKUP(D1668,'Plateformes multimodales'!A:B,2,FALSE)</f>
        <v>Naviland Cargo</v>
      </c>
      <c r="F1668" t="str">
        <f>VLOOKUP(H1668,'Plateformes multimodales'!A:I,9,FALSE)</f>
        <v>France</v>
      </c>
      <c r="G1668" s="6">
        <f>VLOOKUP(H1668,'Plateformes multimodales'!A:I,5,FALSE)</f>
        <v>76</v>
      </c>
      <c r="H1668" s="9" t="s">
        <v>337</v>
      </c>
      <c r="I1668" s="9" t="str">
        <f>VLOOKUP(H1668,'Plateformes multimodales'!A:B,2,FALSE)</f>
        <v>Le Havre Terminal Exploitation</v>
      </c>
      <c r="K1668" s="6" t="s">
        <v>19</v>
      </c>
      <c r="L1668" s="6" t="s">
        <v>471</v>
      </c>
      <c r="M1668" s="6" t="s">
        <v>18</v>
      </c>
      <c r="N1668" s="6" t="s">
        <v>487</v>
      </c>
      <c r="O1668" t="s">
        <v>223</v>
      </c>
      <c r="P1668" t="s">
        <v>495</v>
      </c>
      <c r="Q1668" t="s">
        <v>223</v>
      </c>
      <c r="R1668" t="s">
        <v>223</v>
      </c>
      <c r="S1668" t="s">
        <v>223</v>
      </c>
    </row>
    <row r="1669" spans="1:19" ht="14.45" customHeight="1" x14ac:dyDescent="0.25">
      <c r="A1669" t="s">
        <v>70</v>
      </c>
      <c r="B1669" t="str">
        <f>VLOOKUP(D1669,'Plateformes multimodales'!A:I,9,FALSE)</f>
        <v>France</v>
      </c>
      <c r="C1669" s="6">
        <f>VLOOKUP(D1669,'Plateformes multimodales'!A:E,5,FALSE)</f>
        <v>63</v>
      </c>
      <c r="D1669" s="9" t="s">
        <v>139</v>
      </c>
      <c r="E1669" t="str">
        <f>VLOOKUP(D1669,'Plateformes multimodales'!A:B,2,FALSE)</f>
        <v>Naviland Cargo</v>
      </c>
      <c r="F1669" t="str">
        <f>VLOOKUP(H1669,'Plateformes multimodales'!A:I,9,FALSE)</f>
        <v>France</v>
      </c>
      <c r="G1669" s="6">
        <f>VLOOKUP(H1669,'Plateformes multimodales'!A:I,5,FALSE)</f>
        <v>76</v>
      </c>
      <c r="H1669" s="9" t="s">
        <v>337</v>
      </c>
      <c r="I1669" s="9" t="str">
        <f>VLOOKUP(H1669,'Plateformes multimodales'!A:B,2,FALSE)</f>
        <v>Le Havre Terminal Exploitation</v>
      </c>
      <c r="K1669" s="6" t="s">
        <v>18</v>
      </c>
      <c r="L1669" s="6" t="s">
        <v>471</v>
      </c>
      <c r="M1669" s="6" t="s">
        <v>17</v>
      </c>
      <c r="N1669" s="6" t="s">
        <v>487</v>
      </c>
      <c r="O1669" t="s">
        <v>223</v>
      </c>
      <c r="P1669" t="s">
        <v>495</v>
      </c>
      <c r="Q1669" t="s">
        <v>223</v>
      </c>
      <c r="R1669" t="s">
        <v>223</v>
      </c>
      <c r="S1669" t="s">
        <v>223</v>
      </c>
    </row>
    <row r="1670" spans="1:19" ht="14.45" customHeight="1" x14ac:dyDescent="0.25">
      <c r="A1670" t="s">
        <v>70</v>
      </c>
      <c r="B1670" t="str">
        <f>VLOOKUP(D1670,'Plateformes multimodales'!A:I,9,FALSE)</f>
        <v>France</v>
      </c>
      <c r="C1670" s="6">
        <f>VLOOKUP(D1670,'Plateformes multimodales'!A:E,5,FALSE)</f>
        <v>63</v>
      </c>
      <c r="D1670" s="9" t="s">
        <v>139</v>
      </c>
      <c r="E1670" t="str">
        <f>VLOOKUP(D1670,'Plateformes multimodales'!A:B,2,FALSE)</f>
        <v>Naviland Cargo</v>
      </c>
      <c r="F1670" t="str">
        <f>VLOOKUP(H1670,'Plateformes multimodales'!A:I,9,FALSE)</f>
        <v>France</v>
      </c>
      <c r="G1670" s="6">
        <f>VLOOKUP(H1670,'Plateformes multimodales'!A:I,5,FALSE)</f>
        <v>76</v>
      </c>
      <c r="H1670" s="9" t="s">
        <v>337</v>
      </c>
      <c r="I1670" s="9" t="str">
        <f>VLOOKUP(H1670,'Plateformes multimodales'!A:B,2,FALSE)</f>
        <v>Le Havre Terminal Exploitation</v>
      </c>
      <c r="K1670" s="6" t="s">
        <v>17</v>
      </c>
      <c r="L1670" s="6" t="s">
        <v>471</v>
      </c>
      <c r="M1670" s="6" t="s">
        <v>19</v>
      </c>
      <c r="N1670" s="6" t="s">
        <v>452</v>
      </c>
      <c r="O1670" t="s">
        <v>223</v>
      </c>
      <c r="P1670" t="s">
        <v>495</v>
      </c>
      <c r="Q1670" t="s">
        <v>223</v>
      </c>
      <c r="R1670" t="s">
        <v>223</v>
      </c>
      <c r="S1670" t="s">
        <v>223</v>
      </c>
    </row>
    <row r="1671" spans="1:19" ht="14.45" customHeight="1" x14ac:dyDescent="0.25">
      <c r="A1671" t="s">
        <v>70</v>
      </c>
      <c r="B1671" t="str">
        <f>VLOOKUP(D1671,'Plateformes multimodales'!A:I,9,FALSE)</f>
        <v>France</v>
      </c>
      <c r="C1671" s="6">
        <f>VLOOKUP(D1671,'Plateformes multimodales'!A:E,5,FALSE)</f>
        <v>63</v>
      </c>
      <c r="D1671" s="9" t="s">
        <v>139</v>
      </c>
      <c r="E1671" t="str">
        <f>VLOOKUP(D1671,'Plateformes multimodales'!A:B,2,FALSE)</f>
        <v>Naviland Cargo</v>
      </c>
      <c r="F1671" t="str">
        <f>VLOOKUP(H1671,'Plateformes multimodales'!A:I,9,FALSE)</f>
        <v>France</v>
      </c>
      <c r="G1671" s="6">
        <f>VLOOKUP(H1671,'Plateformes multimodales'!A:I,5,FALSE)</f>
        <v>76</v>
      </c>
      <c r="H1671" s="9" t="s">
        <v>273</v>
      </c>
      <c r="I1671" s="9" t="str">
        <f>VLOOKUP(H1671,'Plateformes multimodales'!A:B,2,FALSE)</f>
        <v>Naviland Cargo</v>
      </c>
      <c r="K1671" s="6" t="s">
        <v>15</v>
      </c>
      <c r="L1671" s="6" t="s">
        <v>471</v>
      </c>
      <c r="M1671" s="6" t="s">
        <v>16</v>
      </c>
      <c r="N1671" s="6" t="s">
        <v>487</v>
      </c>
      <c r="O1671" t="s">
        <v>223</v>
      </c>
      <c r="P1671" t="s">
        <v>495</v>
      </c>
      <c r="Q1671" t="s">
        <v>223</v>
      </c>
      <c r="R1671" t="s">
        <v>223</v>
      </c>
      <c r="S1671" t="s">
        <v>223</v>
      </c>
    </row>
    <row r="1672" spans="1:19" ht="14.45" customHeight="1" x14ac:dyDescent="0.25">
      <c r="A1672" t="s">
        <v>70</v>
      </c>
      <c r="B1672" t="str">
        <f>VLOOKUP(D1672,'Plateformes multimodales'!A:I,9,FALSE)</f>
        <v>France</v>
      </c>
      <c r="C1672" s="6">
        <f>VLOOKUP(D1672,'Plateformes multimodales'!A:E,5,FALSE)</f>
        <v>63</v>
      </c>
      <c r="D1672" s="9" t="s">
        <v>139</v>
      </c>
      <c r="E1672" t="str">
        <f>VLOOKUP(D1672,'Plateformes multimodales'!A:B,2,FALSE)</f>
        <v>Naviland Cargo</v>
      </c>
      <c r="F1672" t="str">
        <f>VLOOKUP(H1672,'Plateformes multimodales'!A:I,9,FALSE)</f>
        <v>France</v>
      </c>
      <c r="G1672" s="6">
        <f>VLOOKUP(H1672,'Plateformes multimodales'!A:I,5,FALSE)</f>
        <v>76</v>
      </c>
      <c r="H1672" s="9" t="s">
        <v>273</v>
      </c>
      <c r="I1672" s="9" t="str">
        <f>VLOOKUP(H1672,'Plateformes multimodales'!A:B,2,FALSE)</f>
        <v>Naviland Cargo</v>
      </c>
      <c r="K1672" s="6" t="s">
        <v>16</v>
      </c>
      <c r="L1672" s="6" t="s">
        <v>471</v>
      </c>
      <c r="M1672" s="6" t="s">
        <v>19</v>
      </c>
      <c r="N1672" s="6" t="s">
        <v>487</v>
      </c>
      <c r="O1672" t="s">
        <v>223</v>
      </c>
      <c r="P1672" t="s">
        <v>495</v>
      </c>
      <c r="Q1672" t="s">
        <v>223</v>
      </c>
      <c r="R1672" t="s">
        <v>223</v>
      </c>
      <c r="S1672" t="s">
        <v>223</v>
      </c>
    </row>
    <row r="1673" spans="1:19" ht="14.45" customHeight="1" x14ac:dyDescent="0.25">
      <c r="A1673" t="s">
        <v>70</v>
      </c>
      <c r="B1673" t="str">
        <f>VLOOKUP(D1673,'Plateformes multimodales'!A:I,9,FALSE)</f>
        <v>France</v>
      </c>
      <c r="C1673" s="6">
        <f>VLOOKUP(D1673,'Plateformes multimodales'!A:E,5,FALSE)</f>
        <v>63</v>
      </c>
      <c r="D1673" s="9" t="s">
        <v>139</v>
      </c>
      <c r="E1673" t="str">
        <f>VLOOKUP(D1673,'Plateformes multimodales'!A:B,2,FALSE)</f>
        <v>Naviland Cargo</v>
      </c>
      <c r="F1673" t="str">
        <f>VLOOKUP(H1673,'Plateformes multimodales'!A:I,9,FALSE)</f>
        <v>France</v>
      </c>
      <c r="G1673" s="6">
        <f>VLOOKUP(H1673,'Plateformes multimodales'!A:I,5,FALSE)</f>
        <v>76</v>
      </c>
      <c r="H1673" s="9" t="s">
        <v>273</v>
      </c>
      <c r="I1673" s="9" t="str">
        <f>VLOOKUP(H1673,'Plateformes multimodales'!A:B,2,FALSE)</f>
        <v>Naviland Cargo</v>
      </c>
      <c r="K1673" s="6" t="s">
        <v>19</v>
      </c>
      <c r="L1673" s="6" t="s">
        <v>471</v>
      </c>
      <c r="M1673" s="6" t="s">
        <v>18</v>
      </c>
      <c r="N1673" s="6" t="s">
        <v>487</v>
      </c>
      <c r="O1673" t="s">
        <v>223</v>
      </c>
      <c r="P1673" t="s">
        <v>495</v>
      </c>
      <c r="Q1673" t="s">
        <v>223</v>
      </c>
      <c r="R1673" t="s">
        <v>223</v>
      </c>
      <c r="S1673" t="s">
        <v>223</v>
      </c>
    </row>
    <row r="1674" spans="1:19" ht="14.45" customHeight="1" x14ac:dyDescent="0.25">
      <c r="A1674" t="s">
        <v>70</v>
      </c>
      <c r="B1674" t="str">
        <f>VLOOKUP(D1674,'Plateformes multimodales'!A:I,9,FALSE)</f>
        <v>France</v>
      </c>
      <c r="C1674" s="6">
        <f>VLOOKUP(D1674,'Plateformes multimodales'!A:E,5,FALSE)</f>
        <v>63</v>
      </c>
      <c r="D1674" s="9" t="s">
        <v>139</v>
      </c>
      <c r="E1674" t="str">
        <f>VLOOKUP(D1674,'Plateformes multimodales'!A:B,2,FALSE)</f>
        <v>Naviland Cargo</v>
      </c>
      <c r="F1674" t="str">
        <f>VLOOKUP(H1674,'Plateformes multimodales'!A:I,9,FALSE)</f>
        <v>France</v>
      </c>
      <c r="G1674" s="6">
        <f>VLOOKUP(H1674,'Plateformes multimodales'!A:I,5,FALSE)</f>
        <v>76</v>
      </c>
      <c r="H1674" s="9" t="s">
        <v>273</v>
      </c>
      <c r="I1674" s="9" t="str">
        <f>VLOOKUP(H1674,'Plateformes multimodales'!A:B,2,FALSE)</f>
        <v>Naviland Cargo</v>
      </c>
      <c r="K1674" s="6" t="s">
        <v>18</v>
      </c>
      <c r="L1674" s="6" t="s">
        <v>471</v>
      </c>
      <c r="M1674" s="6" t="s">
        <v>17</v>
      </c>
      <c r="N1674" s="6" t="s">
        <v>487</v>
      </c>
      <c r="O1674" t="s">
        <v>223</v>
      </c>
      <c r="P1674" t="s">
        <v>495</v>
      </c>
      <c r="Q1674" t="s">
        <v>223</v>
      </c>
      <c r="R1674" t="s">
        <v>223</v>
      </c>
      <c r="S1674" t="s">
        <v>223</v>
      </c>
    </row>
    <row r="1675" spans="1:19" ht="14.45" customHeight="1" x14ac:dyDescent="0.25">
      <c r="A1675" t="s">
        <v>70</v>
      </c>
      <c r="B1675" t="str">
        <f>VLOOKUP(D1675,'Plateformes multimodales'!A:I,9,FALSE)</f>
        <v>France</v>
      </c>
      <c r="C1675" s="6">
        <f>VLOOKUP(D1675,'Plateformes multimodales'!A:E,5,FALSE)</f>
        <v>63</v>
      </c>
      <c r="D1675" s="9" t="s">
        <v>139</v>
      </c>
      <c r="E1675" t="str">
        <f>VLOOKUP(D1675,'Plateformes multimodales'!A:B,2,FALSE)</f>
        <v>Naviland Cargo</v>
      </c>
      <c r="F1675" t="str">
        <f>VLOOKUP(H1675,'Plateformes multimodales'!A:I,9,FALSE)</f>
        <v>France</v>
      </c>
      <c r="G1675" s="6">
        <f>VLOOKUP(H1675,'Plateformes multimodales'!A:I,5,FALSE)</f>
        <v>76</v>
      </c>
      <c r="H1675" s="9" t="s">
        <v>273</v>
      </c>
      <c r="I1675" s="9" t="str">
        <f>VLOOKUP(H1675,'Plateformes multimodales'!A:B,2,FALSE)</f>
        <v>Naviland Cargo</v>
      </c>
      <c r="K1675" s="6" t="s">
        <v>17</v>
      </c>
      <c r="L1675" s="6" t="s">
        <v>471</v>
      </c>
      <c r="M1675" s="6" t="s">
        <v>19</v>
      </c>
      <c r="N1675" s="6" t="s">
        <v>452</v>
      </c>
      <c r="O1675" t="s">
        <v>223</v>
      </c>
      <c r="P1675" t="s">
        <v>495</v>
      </c>
      <c r="Q1675" t="s">
        <v>223</v>
      </c>
      <c r="R1675" t="s">
        <v>223</v>
      </c>
      <c r="S1675" t="s">
        <v>223</v>
      </c>
    </row>
    <row r="1676" spans="1:19" ht="14.45" customHeight="1" x14ac:dyDescent="0.25">
      <c r="A1676" t="s">
        <v>70</v>
      </c>
      <c r="B1676" t="str">
        <f>VLOOKUP(D1676,'Plateformes multimodales'!A:I,9,FALSE)</f>
        <v>France</v>
      </c>
      <c r="C1676" s="6">
        <f>VLOOKUP(D1676,'Plateformes multimodales'!A:E,5,FALSE)</f>
        <v>63</v>
      </c>
      <c r="D1676" s="9" t="s">
        <v>139</v>
      </c>
      <c r="E1676" t="str">
        <f>VLOOKUP(D1676,'Plateformes multimodales'!A:B,2,FALSE)</f>
        <v>Naviland Cargo</v>
      </c>
      <c r="F1676" t="str">
        <f>VLOOKUP(H1676,'Plateformes multimodales'!A:I,9,FALSE)</f>
        <v>France</v>
      </c>
      <c r="G1676" s="6">
        <f>VLOOKUP(H1676,'Plateformes multimodales'!A:I,5,FALSE)</f>
        <v>76</v>
      </c>
      <c r="H1676" s="9" t="s">
        <v>338</v>
      </c>
      <c r="I1676" s="9" t="str">
        <f>VLOOKUP(H1676,'Plateformes multimodales'!A:B,2,FALSE)</f>
        <v>Générale de Manutention Portuaire</v>
      </c>
      <c r="K1676" s="6" t="s">
        <v>15</v>
      </c>
      <c r="L1676" s="6" t="s">
        <v>471</v>
      </c>
      <c r="M1676" s="6" t="s">
        <v>16</v>
      </c>
      <c r="N1676" s="6" t="s">
        <v>487</v>
      </c>
      <c r="O1676" t="s">
        <v>223</v>
      </c>
      <c r="P1676" t="s">
        <v>495</v>
      </c>
      <c r="Q1676" t="s">
        <v>223</v>
      </c>
      <c r="R1676" t="s">
        <v>223</v>
      </c>
      <c r="S1676" t="s">
        <v>223</v>
      </c>
    </row>
    <row r="1677" spans="1:19" ht="14.45" customHeight="1" x14ac:dyDescent="0.25">
      <c r="A1677" t="s">
        <v>70</v>
      </c>
      <c r="B1677" t="str">
        <f>VLOOKUP(D1677,'Plateformes multimodales'!A:I,9,FALSE)</f>
        <v>France</v>
      </c>
      <c r="C1677" s="6">
        <f>VLOOKUP(D1677,'Plateformes multimodales'!A:E,5,FALSE)</f>
        <v>63</v>
      </c>
      <c r="D1677" s="9" t="s">
        <v>139</v>
      </c>
      <c r="E1677" t="str">
        <f>VLOOKUP(D1677,'Plateformes multimodales'!A:B,2,FALSE)</f>
        <v>Naviland Cargo</v>
      </c>
      <c r="F1677" t="str">
        <f>VLOOKUP(H1677,'Plateformes multimodales'!A:I,9,FALSE)</f>
        <v>France</v>
      </c>
      <c r="G1677" s="6">
        <f>VLOOKUP(H1677,'Plateformes multimodales'!A:I,5,FALSE)</f>
        <v>76</v>
      </c>
      <c r="H1677" s="9" t="s">
        <v>338</v>
      </c>
      <c r="I1677" s="9" t="str">
        <f>VLOOKUP(H1677,'Plateformes multimodales'!A:B,2,FALSE)</f>
        <v>Générale de Manutention Portuaire</v>
      </c>
      <c r="K1677" s="6" t="s">
        <v>16</v>
      </c>
      <c r="L1677" s="6" t="s">
        <v>471</v>
      </c>
      <c r="M1677" s="6" t="s">
        <v>19</v>
      </c>
      <c r="N1677" s="6" t="s">
        <v>487</v>
      </c>
      <c r="O1677" t="s">
        <v>223</v>
      </c>
      <c r="P1677" t="s">
        <v>495</v>
      </c>
      <c r="Q1677" t="s">
        <v>223</v>
      </c>
      <c r="R1677" t="s">
        <v>223</v>
      </c>
      <c r="S1677" t="s">
        <v>223</v>
      </c>
    </row>
    <row r="1678" spans="1:19" ht="14.45" customHeight="1" x14ac:dyDescent="0.25">
      <c r="A1678" t="s">
        <v>70</v>
      </c>
      <c r="B1678" t="str">
        <f>VLOOKUP(D1678,'Plateformes multimodales'!A:I,9,FALSE)</f>
        <v>France</v>
      </c>
      <c r="C1678" s="6">
        <f>VLOOKUP(D1678,'Plateformes multimodales'!A:E,5,FALSE)</f>
        <v>63</v>
      </c>
      <c r="D1678" s="9" t="s">
        <v>139</v>
      </c>
      <c r="E1678" t="str">
        <f>VLOOKUP(D1678,'Plateformes multimodales'!A:B,2,FALSE)</f>
        <v>Naviland Cargo</v>
      </c>
      <c r="F1678" t="str">
        <f>VLOOKUP(H1678,'Plateformes multimodales'!A:I,9,FALSE)</f>
        <v>France</v>
      </c>
      <c r="G1678" s="6">
        <f>VLOOKUP(H1678,'Plateformes multimodales'!A:I,5,FALSE)</f>
        <v>76</v>
      </c>
      <c r="H1678" s="9" t="s">
        <v>338</v>
      </c>
      <c r="I1678" s="9" t="str">
        <f>VLOOKUP(H1678,'Plateformes multimodales'!A:B,2,FALSE)</f>
        <v>Générale de Manutention Portuaire</v>
      </c>
      <c r="K1678" s="6" t="s">
        <v>19</v>
      </c>
      <c r="L1678" s="6" t="s">
        <v>471</v>
      </c>
      <c r="M1678" s="6" t="s">
        <v>18</v>
      </c>
      <c r="N1678" s="6" t="s">
        <v>487</v>
      </c>
      <c r="O1678" t="s">
        <v>223</v>
      </c>
      <c r="P1678" t="s">
        <v>495</v>
      </c>
      <c r="Q1678" t="s">
        <v>223</v>
      </c>
      <c r="R1678" t="s">
        <v>223</v>
      </c>
      <c r="S1678" t="s">
        <v>223</v>
      </c>
    </row>
    <row r="1679" spans="1:19" ht="14.45" customHeight="1" x14ac:dyDescent="0.25">
      <c r="A1679" t="s">
        <v>70</v>
      </c>
      <c r="B1679" t="str">
        <f>VLOOKUP(D1679,'Plateformes multimodales'!A:I,9,FALSE)</f>
        <v>France</v>
      </c>
      <c r="C1679" s="6">
        <f>VLOOKUP(D1679,'Plateformes multimodales'!A:E,5,FALSE)</f>
        <v>63</v>
      </c>
      <c r="D1679" s="9" t="s">
        <v>139</v>
      </c>
      <c r="E1679" t="str">
        <f>VLOOKUP(D1679,'Plateformes multimodales'!A:B,2,FALSE)</f>
        <v>Naviland Cargo</v>
      </c>
      <c r="F1679" t="str">
        <f>VLOOKUP(H1679,'Plateformes multimodales'!A:I,9,FALSE)</f>
        <v>France</v>
      </c>
      <c r="G1679" s="6">
        <f>VLOOKUP(H1679,'Plateformes multimodales'!A:I,5,FALSE)</f>
        <v>76</v>
      </c>
      <c r="H1679" s="9" t="s">
        <v>338</v>
      </c>
      <c r="I1679" s="9" t="str">
        <f>VLOOKUP(H1679,'Plateformes multimodales'!A:B,2,FALSE)</f>
        <v>Générale de Manutention Portuaire</v>
      </c>
      <c r="K1679" s="6" t="s">
        <v>18</v>
      </c>
      <c r="L1679" s="6" t="s">
        <v>471</v>
      </c>
      <c r="M1679" s="6" t="s">
        <v>17</v>
      </c>
      <c r="N1679" s="6" t="s">
        <v>487</v>
      </c>
      <c r="O1679" t="s">
        <v>223</v>
      </c>
      <c r="P1679" t="s">
        <v>495</v>
      </c>
      <c r="Q1679" t="s">
        <v>223</v>
      </c>
      <c r="R1679" t="s">
        <v>223</v>
      </c>
      <c r="S1679" t="s">
        <v>223</v>
      </c>
    </row>
    <row r="1680" spans="1:19" ht="14.45" customHeight="1" x14ac:dyDescent="0.25">
      <c r="A1680" t="s">
        <v>70</v>
      </c>
      <c r="B1680" t="str">
        <f>VLOOKUP(D1680,'Plateformes multimodales'!A:I,9,FALSE)</f>
        <v>France</v>
      </c>
      <c r="C1680" s="6">
        <f>VLOOKUP(D1680,'Plateformes multimodales'!A:E,5,FALSE)</f>
        <v>63</v>
      </c>
      <c r="D1680" s="9" t="s">
        <v>139</v>
      </c>
      <c r="E1680" t="str">
        <f>VLOOKUP(D1680,'Plateformes multimodales'!A:B,2,FALSE)</f>
        <v>Naviland Cargo</v>
      </c>
      <c r="F1680" t="str">
        <f>VLOOKUP(H1680,'Plateformes multimodales'!A:I,9,FALSE)</f>
        <v>France</v>
      </c>
      <c r="G1680" s="6">
        <f>VLOOKUP(H1680,'Plateformes multimodales'!A:I,5,FALSE)</f>
        <v>76</v>
      </c>
      <c r="H1680" s="9" t="s">
        <v>338</v>
      </c>
      <c r="I1680" s="9" t="str">
        <f>VLOOKUP(H1680,'Plateformes multimodales'!A:B,2,FALSE)</f>
        <v>Générale de Manutention Portuaire</v>
      </c>
      <c r="K1680" s="6" t="s">
        <v>17</v>
      </c>
      <c r="L1680" s="6" t="s">
        <v>471</v>
      </c>
      <c r="M1680" s="6" t="s">
        <v>19</v>
      </c>
      <c r="N1680" s="6" t="s">
        <v>452</v>
      </c>
      <c r="O1680" t="s">
        <v>223</v>
      </c>
      <c r="P1680" t="s">
        <v>495</v>
      </c>
      <c r="Q1680" t="s">
        <v>223</v>
      </c>
      <c r="R1680" t="s">
        <v>223</v>
      </c>
      <c r="S1680" t="s">
        <v>223</v>
      </c>
    </row>
    <row r="1681" spans="1:19" ht="14.45" customHeight="1" x14ac:dyDescent="0.25">
      <c r="A1681" t="s">
        <v>70</v>
      </c>
      <c r="B1681" t="str">
        <f>VLOOKUP(D1681,'Plateformes multimodales'!A:I,9,FALSE)</f>
        <v>France</v>
      </c>
      <c r="C1681" s="6">
        <f>VLOOKUP(D1681,'Plateformes multimodales'!A:E,5,FALSE)</f>
        <v>63</v>
      </c>
      <c r="D1681" s="9" t="s">
        <v>139</v>
      </c>
      <c r="E1681" t="str">
        <f>VLOOKUP(D1681,'Plateformes multimodales'!A:B,2,FALSE)</f>
        <v>Naviland Cargo</v>
      </c>
      <c r="F1681" t="str">
        <f>VLOOKUP(H1681,'Plateformes multimodales'!A:I,9,FALSE)</f>
        <v>France</v>
      </c>
      <c r="G1681" s="6">
        <f>VLOOKUP(H1681,'Plateformes multimodales'!A:I,5,FALSE)</f>
        <v>76</v>
      </c>
      <c r="H1681" s="9" t="s">
        <v>390</v>
      </c>
      <c r="I1681" s="9" t="str">
        <f>VLOOKUP(H1681,'Plateformes multimodales'!A:B,2,FALSE)</f>
        <v>Hanseatic Global Terminals</v>
      </c>
      <c r="K1681" s="6" t="s">
        <v>15</v>
      </c>
      <c r="L1681" s="6" t="s">
        <v>471</v>
      </c>
      <c r="M1681" s="6" t="s">
        <v>16</v>
      </c>
      <c r="N1681" s="6" t="s">
        <v>487</v>
      </c>
      <c r="O1681" t="s">
        <v>223</v>
      </c>
      <c r="P1681" t="s">
        <v>495</v>
      </c>
      <c r="Q1681" t="s">
        <v>223</v>
      </c>
      <c r="R1681" t="s">
        <v>223</v>
      </c>
      <c r="S1681" t="s">
        <v>223</v>
      </c>
    </row>
    <row r="1682" spans="1:19" ht="14.45" customHeight="1" x14ac:dyDescent="0.25">
      <c r="A1682" t="s">
        <v>70</v>
      </c>
      <c r="B1682" t="str">
        <f>VLOOKUP(D1682,'Plateformes multimodales'!A:I,9,FALSE)</f>
        <v>France</v>
      </c>
      <c r="C1682" s="6">
        <f>VLOOKUP(D1682,'Plateformes multimodales'!A:E,5,FALSE)</f>
        <v>63</v>
      </c>
      <c r="D1682" s="9" t="s">
        <v>139</v>
      </c>
      <c r="E1682" t="str">
        <f>VLOOKUP(D1682,'Plateformes multimodales'!A:B,2,FALSE)</f>
        <v>Naviland Cargo</v>
      </c>
      <c r="F1682" t="str">
        <f>VLOOKUP(H1682,'Plateformes multimodales'!A:I,9,FALSE)</f>
        <v>France</v>
      </c>
      <c r="G1682" s="6">
        <f>VLOOKUP(H1682,'Plateformes multimodales'!A:I,5,FALSE)</f>
        <v>76</v>
      </c>
      <c r="H1682" s="9" t="s">
        <v>390</v>
      </c>
      <c r="I1682" s="9" t="str">
        <f>VLOOKUP(H1682,'Plateformes multimodales'!A:B,2,FALSE)</f>
        <v>Hanseatic Global Terminals</v>
      </c>
      <c r="K1682" s="6" t="s">
        <v>16</v>
      </c>
      <c r="L1682" s="6" t="s">
        <v>471</v>
      </c>
      <c r="M1682" s="6" t="s">
        <v>19</v>
      </c>
      <c r="N1682" s="6" t="s">
        <v>487</v>
      </c>
      <c r="O1682" t="s">
        <v>223</v>
      </c>
      <c r="P1682" t="s">
        <v>495</v>
      </c>
      <c r="Q1682" t="s">
        <v>223</v>
      </c>
      <c r="R1682" t="s">
        <v>223</v>
      </c>
      <c r="S1682" t="s">
        <v>223</v>
      </c>
    </row>
    <row r="1683" spans="1:19" ht="14.45" customHeight="1" x14ac:dyDescent="0.25">
      <c r="A1683" t="s">
        <v>70</v>
      </c>
      <c r="B1683" t="str">
        <f>VLOOKUP(D1683,'Plateformes multimodales'!A:I,9,FALSE)</f>
        <v>France</v>
      </c>
      <c r="C1683" s="6">
        <f>VLOOKUP(D1683,'Plateformes multimodales'!A:E,5,FALSE)</f>
        <v>63</v>
      </c>
      <c r="D1683" s="9" t="s">
        <v>139</v>
      </c>
      <c r="E1683" t="str">
        <f>VLOOKUP(D1683,'Plateformes multimodales'!A:B,2,FALSE)</f>
        <v>Naviland Cargo</v>
      </c>
      <c r="F1683" t="str">
        <f>VLOOKUP(H1683,'Plateformes multimodales'!A:I,9,FALSE)</f>
        <v>France</v>
      </c>
      <c r="G1683" s="6">
        <f>VLOOKUP(H1683,'Plateformes multimodales'!A:I,5,FALSE)</f>
        <v>76</v>
      </c>
      <c r="H1683" s="9" t="s">
        <v>390</v>
      </c>
      <c r="I1683" s="9" t="str">
        <f>VLOOKUP(H1683,'Plateformes multimodales'!A:B,2,FALSE)</f>
        <v>Hanseatic Global Terminals</v>
      </c>
      <c r="K1683" s="6" t="s">
        <v>19</v>
      </c>
      <c r="L1683" s="6" t="s">
        <v>471</v>
      </c>
      <c r="M1683" s="6" t="s">
        <v>18</v>
      </c>
      <c r="N1683" s="6" t="s">
        <v>487</v>
      </c>
      <c r="O1683" t="s">
        <v>223</v>
      </c>
      <c r="P1683" t="s">
        <v>495</v>
      </c>
      <c r="Q1683" t="s">
        <v>223</v>
      </c>
      <c r="R1683" t="s">
        <v>223</v>
      </c>
      <c r="S1683" t="s">
        <v>223</v>
      </c>
    </row>
    <row r="1684" spans="1:19" ht="14.45" customHeight="1" x14ac:dyDescent="0.25">
      <c r="A1684" t="s">
        <v>70</v>
      </c>
      <c r="B1684" t="str">
        <f>VLOOKUP(D1684,'Plateformes multimodales'!A:I,9,FALSE)</f>
        <v>France</v>
      </c>
      <c r="C1684" s="6">
        <f>VLOOKUP(D1684,'Plateformes multimodales'!A:E,5,FALSE)</f>
        <v>63</v>
      </c>
      <c r="D1684" s="9" t="s">
        <v>139</v>
      </c>
      <c r="E1684" t="str">
        <f>VLOOKUP(D1684,'Plateformes multimodales'!A:B,2,FALSE)</f>
        <v>Naviland Cargo</v>
      </c>
      <c r="F1684" t="str">
        <f>VLOOKUP(H1684,'Plateformes multimodales'!A:I,9,FALSE)</f>
        <v>France</v>
      </c>
      <c r="G1684" s="6">
        <f>VLOOKUP(H1684,'Plateformes multimodales'!A:I,5,FALSE)</f>
        <v>76</v>
      </c>
      <c r="H1684" s="9" t="s">
        <v>390</v>
      </c>
      <c r="I1684" s="9" t="str">
        <f>VLOOKUP(H1684,'Plateformes multimodales'!A:B,2,FALSE)</f>
        <v>Hanseatic Global Terminals</v>
      </c>
      <c r="K1684" s="6" t="s">
        <v>18</v>
      </c>
      <c r="L1684" s="6" t="s">
        <v>471</v>
      </c>
      <c r="M1684" s="6" t="s">
        <v>17</v>
      </c>
      <c r="N1684" s="6" t="s">
        <v>487</v>
      </c>
      <c r="O1684" t="s">
        <v>223</v>
      </c>
      <c r="P1684" t="s">
        <v>495</v>
      </c>
      <c r="Q1684" t="s">
        <v>223</v>
      </c>
      <c r="R1684" t="s">
        <v>223</v>
      </c>
      <c r="S1684" t="s">
        <v>223</v>
      </c>
    </row>
    <row r="1685" spans="1:19" ht="14.45" customHeight="1" x14ac:dyDescent="0.25">
      <c r="A1685" t="s">
        <v>70</v>
      </c>
      <c r="B1685" t="str">
        <f>VLOOKUP(D1685,'Plateformes multimodales'!A:I,9,FALSE)</f>
        <v>France</v>
      </c>
      <c r="C1685" s="6">
        <f>VLOOKUP(D1685,'Plateformes multimodales'!A:E,5,FALSE)</f>
        <v>63</v>
      </c>
      <c r="D1685" s="9" t="s">
        <v>139</v>
      </c>
      <c r="E1685" t="str">
        <f>VLOOKUP(D1685,'Plateformes multimodales'!A:B,2,FALSE)</f>
        <v>Naviland Cargo</v>
      </c>
      <c r="F1685" t="str">
        <f>VLOOKUP(H1685,'Plateformes multimodales'!A:I,9,FALSE)</f>
        <v>France</v>
      </c>
      <c r="G1685" s="6">
        <f>VLOOKUP(H1685,'Plateformes multimodales'!A:I,5,FALSE)</f>
        <v>76</v>
      </c>
      <c r="H1685" s="9" t="s">
        <v>390</v>
      </c>
      <c r="I1685" s="9" t="str">
        <f>VLOOKUP(H1685,'Plateformes multimodales'!A:B,2,FALSE)</f>
        <v>Hanseatic Global Terminals</v>
      </c>
      <c r="K1685" s="6" t="s">
        <v>17</v>
      </c>
      <c r="L1685" s="6" t="s">
        <v>471</v>
      </c>
      <c r="M1685" s="6" t="s">
        <v>19</v>
      </c>
      <c r="N1685" s="6" t="s">
        <v>452</v>
      </c>
      <c r="O1685" t="s">
        <v>223</v>
      </c>
      <c r="P1685" t="s">
        <v>495</v>
      </c>
      <c r="Q1685" t="s">
        <v>223</v>
      </c>
      <c r="R1685" t="s">
        <v>223</v>
      </c>
      <c r="S1685" t="s">
        <v>223</v>
      </c>
    </row>
    <row r="1686" spans="1:19" ht="14.45" customHeight="1" x14ac:dyDescent="0.25">
      <c r="A1686" t="s">
        <v>70</v>
      </c>
      <c r="B1686" t="str">
        <f>VLOOKUP(D1686,'Plateformes multimodales'!A:I,9,FALSE)</f>
        <v>France</v>
      </c>
      <c r="C1686" s="6">
        <f>VLOOKUP(D1686,'Plateformes multimodales'!A:E,5,FALSE)</f>
        <v>63</v>
      </c>
      <c r="D1686" s="9" t="s">
        <v>139</v>
      </c>
      <c r="E1686" t="str">
        <f>VLOOKUP(D1686,'Plateformes multimodales'!A:B,2,FALSE)</f>
        <v>Naviland Cargo</v>
      </c>
      <c r="F1686" t="str">
        <f>VLOOKUP(H1686,'Plateformes multimodales'!A:I,9,FALSE)</f>
        <v>France</v>
      </c>
      <c r="G1686" s="6">
        <f>VLOOKUP(H1686,'Plateformes multimodales'!A:I,5,FALSE)</f>
        <v>13</v>
      </c>
      <c r="H1686" s="9" t="s">
        <v>201</v>
      </c>
      <c r="I1686" s="9" t="str">
        <f>VLOOKUP(H1686,'Plateformes multimodales'!A:B,2,FALSE)</f>
        <v>Naviland Cargo</v>
      </c>
      <c r="K1686" s="6" t="s">
        <v>15</v>
      </c>
      <c r="L1686" s="6" t="s">
        <v>490</v>
      </c>
      <c r="M1686" s="6" t="s">
        <v>16</v>
      </c>
      <c r="N1686" s="6" t="s">
        <v>480</v>
      </c>
      <c r="O1686" t="s">
        <v>223</v>
      </c>
      <c r="P1686" t="s">
        <v>495</v>
      </c>
      <c r="Q1686" t="s">
        <v>223</v>
      </c>
      <c r="R1686" t="s">
        <v>223</v>
      </c>
      <c r="S1686" t="s">
        <v>223</v>
      </c>
    </row>
    <row r="1687" spans="1:19" ht="14.45" customHeight="1" x14ac:dyDescent="0.25">
      <c r="A1687" t="s">
        <v>70</v>
      </c>
      <c r="B1687" t="str">
        <f>VLOOKUP(D1687,'Plateformes multimodales'!A:I,9,FALSE)</f>
        <v>France</v>
      </c>
      <c r="C1687" s="6">
        <f>VLOOKUP(D1687,'Plateformes multimodales'!A:E,5,FALSE)</f>
        <v>63</v>
      </c>
      <c r="D1687" s="9" t="s">
        <v>139</v>
      </c>
      <c r="E1687" t="str">
        <f>VLOOKUP(D1687,'Plateformes multimodales'!A:B,2,FALSE)</f>
        <v>Naviland Cargo</v>
      </c>
      <c r="F1687" t="str">
        <f>VLOOKUP(H1687,'Plateformes multimodales'!A:I,9,FALSE)</f>
        <v>France</v>
      </c>
      <c r="G1687" s="6">
        <f>VLOOKUP(H1687,'Plateformes multimodales'!A:I,5,FALSE)</f>
        <v>13</v>
      </c>
      <c r="H1687" s="9" t="s">
        <v>201</v>
      </c>
      <c r="I1687" s="9" t="str">
        <f>VLOOKUP(H1687,'Plateformes multimodales'!A:B,2,FALSE)</f>
        <v>Naviland Cargo</v>
      </c>
      <c r="K1687" s="6" t="s">
        <v>16</v>
      </c>
      <c r="L1687" s="6" t="s">
        <v>490</v>
      </c>
      <c r="M1687" s="6" t="s">
        <v>19</v>
      </c>
      <c r="N1687" s="6" t="s">
        <v>480</v>
      </c>
      <c r="O1687" t="s">
        <v>223</v>
      </c>
      <c r="P1687" t="s">
        <v>495</v>
      </c>
      <c r="Q1687" t="s">
        <v>223</v>
      </c>
      <c r="R1687" t="s">
        <v>223</v>
      </c>
      <c r="S1687" t="s">
        <v>223</v>
      </c>
    </row>
    <row r="1688" spans="1:19" ht="14.45" customHeight="1" x14ac:dyDescent="0.25">
      <c r="A1688" t="s">
        <v>70</v>
      </c>
      <c r="B1688" t="str">
        <f>VLOOKUP(D1688,'Plateformes multimodales'!A:I,9,FALSE)</f>
        <v>France</v>
      </c>
      <c r="C1688" s="6">
        <f>VLOOKUP(D1688,'Plateformes multimodales'!A:E,5,FALSE)</f>
        <v>63</v>
      </c>
      <c r="D1688" s="9" t="s">
        <v>139</v>
      </c>
      <c r="E1688" t="str">
        <f>VLOOKUP(D1688,'Plateformes multimodales'!A:B,2,FALSE)</f>
        <v>Naviland Cargo</v>
      </c>
      <c r="F1688" t="str">
        <f>VLOOKUP(H1688,'Plateformes multimodales'!A:I,9,FALSE)</f>
        <v>France</v>
      </c>
      <c r="G1688" s="6">
        <f>VLOOKUP(H1688,'Plateformes multimodales'!A:I,5,FALSE)</f>
        <v>13</v>
      </c>
      <c r="H1688" s="9" t="s">
        <v>201</v>
      </c>
      <c r="I1688" s="9" t="str">
        <f>VLOOKUP(H1688,'Plateformes multimodales'!A:B,2,FALSE)</f>
        <v>Naviland Cargo</v>
      </c>
      <c r="K1688" s="6" t="s">
        <v>19</v>
      </c>
      <c r="L1688" s="6" t="s">
        <v>490</v>
      </c>
      <c r="M1688" s="6" t="s">
        <v>18</v>
      </c>
      <c r="N1688" s="6" t="s">
        <v>480</v>
      </c>
      <c r="O1688" t="s">
        <v>223</v>
      </c>
      <c r="P1688" t="s">
        <v>495</v>
      </c>
      <c r="Q1688" t="s">
        <v>223</v>
      </c>
      <c r="R1688" t="s">
        <v>223</v>
      </c>
      <c r="S1688" t="s">
        <v>223</v>
      </c>
    </row>
    <row r="1689" spans="1:19" ht="14.45" customHeight="1" x14ac:dyDescent="0.25">
      <c r="A1689" t="s">
        <v>70</v>
      </c>
      <c r="B1689" t="str">
        <f>VLOOKUP(D1689,'Plateformes multimodales'!A:I,9,FALSE)</f>
        <v>France</v>
      </c>
      <c r="C1689" s="6">
        <f>VLOOKUP(D1689,'Plateformes multimodales'!A:E,5,FALSE)</f>
        <v>63</v>
      </c>
      <c r="D1689" s="9" t="s">
        <v>139</v>
      </c>
      <c r="E1689" t="str">
        <f>VLOOKUP(D1689,'Plateformes multimodales'!A:B,2,FALSE)</f>
        <v>Naviland Cargo</v>
      </c>
      <c r="F1689" t="str">
        <f>VLOOKUP(H1689,'Plateformes multimodales'!A:I,9,FALSE)</f>
        <v>France</v>
      </c>
      <c r="G1689" s="6">
        <f>VLOOKUP(H1689,'Plateformes multimodales'!A:I,5,FALSE)</f>
        <v>13</v>
      </c>
      <c r="H1689" s="9" t="s">
        <v>201</v>
      </c>
      <c r="I1689" s="9" t="str">
        <f>VLOOKUP(H1689,'Plateformes multimodales'!A:B,2,FALSE)</f>
        <v>Naviland Cargo</v>
      </c>
      <c r="K1689" s="6" t="s">
        <v>18</v>
      </c>
      <c r="L1689" s="6" t="s">
        <v>490</v>
      </c>
      <c r="M1689" s="6" t="s">
        <v>17</v>
      </c>
      <c r="N1689" s="6" t="s">
        <v>480</v>
      </c>
      <c r="O1689" t="s">
        <v>223</v>
      </c>
      <c r="P1689" t="s">
        <v>495</v>
      </c>
      <c r="Q1689" t="s">
        <v>223</v>
      </c>
      <c r="R1689" t="s">
        <v>223</v>
      </c>
      <c r="S1689" t="s">
        <v>223</v>
      </c>
    </row>
    <row r="1690" spans="1:19" ht="14.45" customHeight="1" x14ac:dyDescent="0.25">
      <c r="A1690" t="s">
        <v>70</v>
      </c>
      <c r="B1690" t="str">
        <f>VLOOKUP(D1690,'Plateformes multimodales'!A:I,9,FALSE)</f>
        <v>France</v>
      </c>
      <c r="C1690" s="6">
        <f>VLOOKUP(D1690,'Plateformes multimodales'!A:E,5,FALSE)</f>
        <v>63</v>
      </c>
      <c r="D1690" s="9" t="s">
        <v>139</v>
      </c>
      <c r="E1690" t="str">
        <f>VLOOKUP(D1690,'Plateformes multimodales'!A:B,2,FALSE)</f>
        <v>Naviland Cargo</v>
      </c>
      <c r="F1690" t="str">
        <f>VLOOKUP(H1690,'Plateformes multimodales'!A:I,9,FALSE)</f>
        <v>France</v>
      </c>
      <c r="G1690" s="6">
        <f>VLOOKUP(H1690,'Plateformes multimodales'!A:I,5,FALSE)</f>
        <v>13</v>
      </c>
      <c r="H1690" s="9" t="s">
        <v>201</v>
      </c>
      <c r="I1690" s="9" t="str">
        <f>VLOOKUP(H1690,'Plateformes multimodales'!A:B,2,FALSE)</f>
        <v>Naviland Cargo</v>
      </c>
      <c r="K1690" s="6" t="s">
        <v>17</v>
      </c>
      <c r="L1690" s="6" t="s">
        <v>490</v>
      </c>
      <c r="M1690" s="6" t="s">
        <v>19</v>
      </c>
      <c r="N1690" s="6" t="s">
        <v>480</v>
      </c>
      <c r="O1690" t="s">
        <v>223</v>
      </c>
      <c r="P1690" t="s">
        <v>495</v>
      </c>
      <c r="Q1690" t="s">
        <v>223</v>
      </c>
      <c r="R1690" t="s">
        <v>223</v>
      </c>
      <c r="S1690" t="s">
        <v>223</v>
      </c>
    </row>
    <row r="1691" spans="1:19" ht="14.45" customHeight="1" x14ac:dyDescent="0.25">
      <c r="A1691" t="s">
        <v>70</v>
      </c>
      <c r="B1691" t="str">
        <f>VLOOKUP(D1691,'Plateformes multimodales'!A:I,9,FALSE)</f>
        <v>France</v>
      </c>
      <c r="C1691" s="6">
        <f>VLOOKUP(D1691,'Plateformes multimodales'!A:E,5,FALSE)</f>
        <v>63</v>
      </c>
      <c r="D1691" s="9" t="s">
        <v>139</v>
      </c>
      <c r="E1691" t="str">
        <f>VLOOKUP(D1691,'Plateformes multimodales'!A:B,2,FALSE)</f>
        <v>Naviland Cargo</v>
      </c>
      <c r="F1691" t="str">
        <f>VLOOKUP(H1691,'Plateformes multimodales'!A:I,9,FALSE)</f>
        <v>Pays-Bas</v>
      </c>
      <c r="G1691" s="6" t="str">
        <f>VLOOKUP(H1691,'Plateformes multimodales'!A:I,5,FALSE)</f>
        <v>NR</v>
      </c>
      <c r="H1691" t="s">
        <v>506</v>
      </c>
      <c r="I1691" s="9" t="str">
        <f>VLOOKUP(H1691,'Plateformes multimodales'!A:B,2,FALSE)</f>
        <v>?</v>
      </c>
      <c r="K1691" s="6" t="s">
        <v>15</v>
      </c>
      <c r="L1691" s="6" t="s">
        <v>476</v>
      </c>
      <c r="M1691" s="6" t="s">
        <v>19</v>
      </c>
      <c r="N1691" s="6" t="s">
        <v>452</v>
      </c>
      <c r="O1691" t="s">
        <v>223</v>
      </c>
      <c r="P1691" t="s">
        <v>495</v>
      </c>
      <c r="Q1691" t="s">
        <v>223</v>
      </c>
      <c r="R1691" t="s">
        <v>223</v>
      </c>
      <c r="S1691" t="s">
        <v>223</v>
      </c>
    </row>
    <row r="1692" spans="1:19" ht="14.45" customHeight="1" x14ac:dyDescent="0.25">
      <c r="A1692" t="s">
        <v>70</v>
      </c>
      <c r="B1692" t="str">
        <f>VLOOKUP(D1692,'Plateformes multimodales'!A:I,9,FALSE)</f>
        <v>France</v>
      </c>
      <c r="C1692" s="6">
        <f>VLOOKUP(D1692,'Plateformes multimodales'!A:E,5,FALSE)</f>
        <v>63</v>
      </c>
      <c r="D1692" s="9" t="s">
        <v>139</v>
      </c>
      <c r="E1692" t="str">
        <f>VLOOKUP(D1692,'Plateformes multimodales'!A:B,2,FALSE)</f>
        <v>Naviland Cargo</v>
      </c>
      <c r="F1692" t="str">
        <f>VLOOKUP(H1692,'Plateformes multimodales'!A:I,9,FALSE)</f>
        <v>Pays-Bas</v>
      </c>
      <c r="G1692" s="6" t="str">
        <f>VLOOKUP(H1692,'Plateformes multimodales'!A:I,5,FALSE)</f>
        <v>NR</v>
      </c>
      <c r="H1692" t="s">
        <v>506</v>
      </c>
      <c r="I1692" s="9" t="str">
        <f>VLOOKUP(H1692,'Plateformes multimodales'!A:B,2,FALSE)</f>
        <v>?</v>
      </c>
      <c r="K1692" s="6" t="s">
        <v>16</v>
      </c>
      <c r="L1692" s="6" t="s">
        <v>476</v>
      </c>
      <c r="M1692" s="6" t="s">
        <v>18</v>
      </c>
      <c r="N1692" s="6" t="s">
        <v>452</v>
      </c>
      <c r="O1692" t="s">
        <v>223</v>
      </c>
      <c r="P1692" t="s">
        <v>495</v>
      </c>
      <c r="Q1692" t="s">
        <v>223</v>
      </c>
      <c r="R1692" t="s">
        <v>223</v>
      </c>
      <c r="S1692" t="s">
        <v>223</v>
      </c>
    </row>
    <row r="1693" spans="1:19" ht="14.45" customHeight="1" x14ac:dyDescent="0.25">
      <c r="A1693" t="s">
        <v>70</v>
      </c>
      <c r="B1693" t="str">
        <f>VLOOKUP(D1693,'Plateformes multimodales'!A:I,9,FALSE)</f>
        <v>France</v>
      </c>
      <c r="C1693" s="6">
        <f>VLOOKUP(D1693,'Plateformes multimodales'!A:E,5,FALSE)</f>
        <v>63</v>
      </c>
      <c r="D1693" s="9" t="s">
        <v>139</v>
      </c>
      <c r="E1693" t="str">
        <f>VLOOKUP(D1693,'Plateformes multimodales'!A:B,2,FALSE)</f>
        <v>Naviland Cargo</v>
      </c>
      <c r="F1693" t="str">
        <f>VLOOKUP(H1693,'Plateformes multimodales'!A:I,9,FALSE)</f>
        <v>Pays-Bas</v>
      </c>
      <c r="G1693" s="6" t="str">
        <f>VLOOKUP(H1693,'Plateformes multimodales'!A:I,5,FALSE)</f>
        <v>NR</v>
      </c>
      <c r="H1693" t="s">
        <v>506</v>
      </c>
      <c r="I1693" s="9" t="str">
        <f>VLOOKUP(H1693,'Plateformes multimodales'!A:B,2,FALSE)</f>
        <v>?</v>
      </c>
      <c r="K1693" s="6" t="s">
        <v>19</v>
      </c>
      <c r="L1693" s="6" t="s">
        <v>476</v>
      </c>
      <c r="M1693" s="6" t="s">
        <v>17</v>
      </c>
      <c r="N1693" s="6" t="s">
        <v>452</v>
      </c>
      <c r="O1693" t="s">
        <v>223</v>
      </c>
      <c r="P1693" t="s">
        <v>495</v>
      </c>
      <c r="Q1693" t="s">
        <v>223</v>
      </c>
      <c r="R1693" t="s">
        <v>223</v>
      </c>
      <c r="S1693" t="s">
        <v>223</v>
      </c>
    </row>
    <row r="1694" spans="1:19" ht="14.45" customHeight="1" x14ac:dyDescent="0.25">
      <c r="A1694" t="s">
        <v>70</v>
      </c>
      <c r="B1694" t="str">
        <f>VLOOKUP(D1694,'Plateformes multimodales'!A:I,9,FALSE)</f>
        <v>France</v>
      </c>
      <c r="C1694" s="6">
        <f>VLOOKUP(D1694,'Plateformes multimodales'!A:E,5,FALSE)</f>
        <v>63</v>
      </c>
      <c r="D1694" s="9" t="s">
        <v>139</v>
      </c>
      <c r="E1694" t="str">
        <f>VLOOKUP(D1694,'Plateformes multimodales'!A:B,2,FALSE)</f>
        <v>Naviland Cargo</v>
      </c>
      <c r="F1694" t="str">
        <f>VLOOKUP(H1694,'Plateformes multimodales'!A:I,9,FALSE)</f>
        <v>Pays-Bas</v>
      </c>
      <c r="G1694" s="6" t="str">
        <f>VLOOKUP(H1694,'Plateformes multimodales'!A:I,5,FALSE)</f>
        <v>NR</v>
      </c>
      <c r="H1694" t="s">
        <v>506</v>
      </c>
      <c r="I1694" s="9" t="str">
        <f>VLOOKUP(H1694,'Plateformes multimodales'!A:B,2,FALSE)</f>
        <v>?</v>
      </c>
      <c r="K1694" s="6" t="s">
        <v>18</v>
      </c>
      <c r="L1694" s="6" t="s">
        <v>476</v>
      </c>
      <c r="M1694" s="6" t="s">
        <v>19</v>
      </c>
      <c r="N1694" s="6" t="s">
        <v>456</v>
      </c>
      <c r="O1694" t="s">
        <v>223</v>
      </c>
      <c r="P1694" t="s">
        <v>495</v>
      </c>
      <c r="Q1694" t="s">
        <v>223</v>
      </c>
      <c r="R1694" t="s">
        <v>223</v>
      </c>
      <c r="S1694" t="s">
        <v>223</v>
      </c>
    </row>
    <row r="1695" spans="1:19" ht="14.45" customHeight="1" x14ac:dyDescent="0.25">
      <c r="A1695" t="s">
        <v>70</v>
      </c>
      <c r="B1695" t="str">
        <f>VLOOKUP(D1695,'Plateformes multimodales'!A:I,9,FALSE)</f>
        <v>France</v>
      </c>
      <c r="C1695" s="6">
        <f>VLOOKUP(D1695,'Plateformes multimodales'!A:E,5,FALSE)</f>
        <v>63</v>
      </c>
      <c r="D1695" s="9" t="s">
        <v>139</v>
      </c>
      <c r="E1695" t="str">
        <f>VLOOKUP(D1695,'Plateformes multimodales'!A:B,2,FALSE)</f>
        <v>Naviland Cargo</v>
      </c>
      <c r="F1695" t="str">
        <f>VLOOKUP(H1695,'Plateformes multimodales'!A:I,9,FALSE)</f>
        <v>Pays-Bas</v>
      </c>
      <c r="G1695" s="6" t="str">
        <f>VLOOKUP(H1695,'Plateformes multimodales'!A:I,5,FALSE)</f>
        <v>NR</v>
      </c>
      <c r="H1695" t="s">
        <v>506</v>
      </c>
      <c r="I1695" s="9" t="str">
        <f>VLOOKUP(H1695,'Plateformes multimodales'!A:B,2,FALSE)</f>
        <v>?</v>
      </c>
      <c r="K1695" s="6" t="s">
        <v>17</v>
      </c>
      <c r="L1695" s="6" t="s">
        <v>476</v>
      </c>
      <c r="M1695" s="6" t="s">
        <v>18</v>
      </c>
      <c r="N1695" s="6" t="s">
        <v>452</v>
      </c>
      <c r="O1695" t="s">
        <v>223</v>
      </c>
      <c r="P1695" t="s">
        <v>495</v>
      </c>
      <c r="Q1695" t="s">
        <v>223</v>
      </c>
      <c r="R1695" t="s">
        <v>223</v>
      </c>
      <c r="S1695" t="s">
        <v>223</v>
      </c>
    </row>
    <row r="1696" spans="1:19" ht="14.45" customHeight="1" x14ac:dyDescent="0.25">
      <c r="A1696" t="s">
        <v>70</v>
      </c>
      <c r="B1696" t="str">
        <f>VLOOKUP(D1696,'Plateformes multimodales'!A:I,9,FALSE)</f>
        <v>France</v>
      </c>
      <c r="C1696" s="6">
        <f>VLOOKUP(D1696,'Plateformes multimodales'!A:E,5,FALSE)</f>
        <v>63</v>
      </c>
      <c r="D1696" s="9" t="s">
        <v>139</v>
      </c>
      <c r="E1696" t="str">
        <f>VLOOKUP(D1696,'Plateformes multimodales'!A:B,2,FALSE)</f>
        <v>Naviland Cargo</v>
      </c>
      <c r="F1696" t="str">
        <f>VLOOKUP(H1696,'Plateformes multimodales'!A:I,9,FALSE)</f>
        <v>France</v>
      </c>
      <c r="G1696" s="6">
        <f>VLOOKUP(H1696,'Plateformes multimodales'!A:I,5,FALSE)</f>
        <v>67</v>
      </c>
      <c r="H1696" s="9" t="s">
        <v>298</v>
      </c>
      <c r="I1696" s="9" t="str">
        <f>VLOOKUP(H1696,'Plateformes multimodales'!A:B,2,FALSE)</f>
        <v>Naviland Cargo</v>
      </c>
      <c r="K1696" s="6" t="s">
        <v>15</v>
      </c>
      <c r="L1696" s="6" t="s">
        <v>476</v>
      </c>
      <c r="M1696" s="6" t="s">
        <v>16</v>
      </c>
      <c r="N1696" s="6" t="s">
        <v>485</v>
      </c>
      <c r="O1696" t="s">
        <v>223</v>
      </c>
      <c r="P1696" t="s">
        <v>495</v>
      </c>
      <c r="Q1696" t="s">
        <v>223</v>
      </c>
      <c r="R1696" t="s">
        <v>223</v>
      </c>
      <c r="S1696" t="s">
        <v>223</v>
      </c>
    </row>
    <row r="1697" spans="1:19" ht="14.45" customHeight="1" x14ac:dyDescent="0.25">
      <c r="A1697" t="s">
        <v>70</v>
      </c>
      <c r="B1697" t="str">
        <f>VLOOKUP(D1697,'Plateformes multimodales'!A:I,9,FALSE)</f>
        <v>France</v>
      </c>
      <c r="C1697" s="6">
        <f>VLOOKUP(D1697,'Plateformes multimodales'!A:E,5,FALSE)</f>
        <v>63</v>
      </c>
      <c r="D1697" s="9" t="s">
        <v>139</v>
      </c>
      <c r="E1697" t="str">
        <f>VLOOKUP(D1697,'Plateformes multimodales'!A:B,2,FALSE)</f>
        <v>Naviland Cargo</v>
      </c>
      <c r="F1697" t="str">
        <f>VLOOKUP(H1697,'Plateformes multimodales'!A:I,9,FALSE)</f>
        <v>France</v>
      </c>
      <c r="G1697" s="6">
        <f>VLOOKUP(H1697,'Plateformes multimodales'!A:I,5,FALSE)</f>
        <v>67</v>
      </c>
      <c r="H1697" s="9" t="s">
        <v>298</v>
      </c>
      <c r="I1697" s="9" t="str">
        <f>VLOOKUP(H1697,'Plateformes multimodales'!A:B,2,FALSE)</f>
        <v>Naviland Cargo</v>
      </c>
      <c r="K1697" s="6" t="s">
        <v>16</v>
      </c>
      <c r="L1697" s="6" t="s">
        <v>476</v>
      </c>
      <c r="M1697" s="6" t="s">
        <v>19</v>
      </c>
      <c r="N1697" s="6" t="s">
        <v>485</v>
      </c>
      <c r="O1697" t="s">
        <v>223</v>
      </c>
      <c r="P1697" t="s">
        <v>495</v>
      </c>
      <c r="Q1697" t="s">
        <v>223</v>
      </c>
      <c r="R1697" t="s">
        <v>223</v>
      </c>
      <c r="S1697" t="s">
        <v>223</v>
      </c>
    </row>
    <row r="1698" spans="1:19" ht="14.45" customHeight="1" x14ac:dyDescent="0.25">
      <c r="A1698" t="s">
        <v>70</v>
      </c>
      <c r="B1698" t="str">
        <f>VLOOKUP(D1698,'Plateformes multimodales'!A:I,9,FALSE)</f>
        <v>France</v>
      </c>
      <c r="C1698" s="6">
        <f>VLOOKUP(D1698,'Plateformes multimodales'!A:E,5,FALSE)</f>
        <v>63</v>
      </c>
      <c r="D1698" s="9" t="s">
        <v>139</v>
      </c>
      <c r="E1698" t="str">
        <f>VLOOKUP(D1698,'Plateformes multimodales'!A:B,2,FALSE)</f>
        <v>Naviland Cargo</v>
      </c>
      <c r="F1698" t="str">
        <f>VLOOKUP(H1698,'Plateformes multimodales'!A:I,9,FALSE)</f>
        <v>France</v>
      </c>
      <c r="G1698" s="6">
        <f>VLOOKUP(H1698,'Plateformes multimodales'!A:I,5,FALSE)</f>
        <v>67</v>
      </c>
      <c r="H1698" s="9" t="s">
        <v>298</v>
      </c>
      <c r="I1698" s="9" t="str">
        <f>VLOOKUP(H1698,'Plateformes multimodales'!A:B,2,FALSE)</f>
        <v>Naviland Cargo</v>
      </c>
      <c r="K1698" s="6" t="s">
        <v>19</v>
      </c>
      <c r="L1698" s="6" t="s">
        <v>476</v>
      </c>
      <c r="M1698" s="6" t="s">
        <v>18</v>
      </c>
      <c r="N1698" s="6" t="s">
        <v>485</v>
      </c>
      <c r="O1698" t="s">
        <v>223</v>
      </c>
      <c r="P1698" t="s">
        <v>495</v>
      </c>
      <c r="Q1698" t="s">
        <v>223</v>
      </c>
      <c r="R1698" t="s">
        <v>223</v>
      </c>
      <c r="S1698" t="s">
        <v>223</v>
      </c>
    </row>
    <row r="1699" spans="1:19" ht="14.45" customHeight="1" x14ac:dyDescent="0.25">
      <c r="A1699" t="s">
        <v>70</v>
      </c>
      <c r="B1699" t="str">
        <f>VLOOKUP(D1699,'Plateformes multimodales'!A:I,9,FALSE)</f>
        <v>France</v>
      </c>
      <c r="C1699" s="6">
        <f>VLOOKUP(D1699,'Plateformes multimodales'!A:E,5,FALSE)</f>
        <v>63</v>
      </c>
      <c r="D1699" s="9" t="s">
        <v>139</v>
      </c>
      <c r="E1699" t="str">
        <f>VLOOKUP(D1699,'Plateformes multimodales'!A:B,2,FALSE)</f>
        <v>Naviland Cargo</v>
      </c>
      <c r="F1699" t="str">
        <f>VLOOKUP(H1699,'Plateformes multimodales'!A:I,9,FALSE)</f>
        <v>France</v>
      </c>
      <c r="G1699" s="6">
        <f>VLOOKUP(H1699,'Plateformes multimodales'!A:I,5,FALSE)</f>
        <v>67</v>
      </c>
      <c r="H1699" s="9" t="s">
        <v>298</v>
      </c>
      <c r="I1699" s="9" t="str">
        <f>VLOOKUP(H1699,'Plateformes multimodales'!A:B,2,FALSE)</f>
        <v>Naviland Cargo</v>
      </c>
      <c r="K1699" s="6" t="s">
        <v>18</v>
      </c>
      <c r="L1699" s="6" t="s">
        <v>476</v>
      </c>
      <c r="M1699" s="6" t="s">
        <v>17</v>
      </c>
      <c r="N1699" s="6" t="s">
        <v>482</v>
      </c>
      <c r="O1699" t="s">
        <v>223</v>
      </c>
      <c r="P1699" t="s">
        <v>495</v>
      </c>
      <c r="Q1699" t="s">
        <v>223</v>
      </c>
      <c r="R1699" t="s">
        <v>223</v>
      </c>
      <c r="S1699" t="s">
        <v>223</v>
      </c>
    </row>
    <row r="1700" spans="1:19" ht="14.45" customHeight="1" x14ac:dyDescent="0.25">
      <c r="A1700" t="s">
        <v>70</v>
      </c>
      <c r="B1700" t="str">
        <f>VLOOKUP(D1700,'Plateformes multimodales'!A:I,9,FALSE)</f>
        <v>France</v>
      </c>
      <c r="C1700" s="6">
        <f>VLOOKUP(D1700,'Plateformes multimodales'!A:E,5,FALSE)</f>
        <v>63</v>
      </c>
      <c r="D1700" s="9" t="s">
        <v>139</v>
      </c>
      <c r="E1700" t="str">
        <f>VLOOKUP(D1700,'Plateformes multimodales'!A:B,2,FALSE)</f>
        <v>Naviland Cargo</v>
      </c>
      <c r="F1700" t="str">
        <f>VLOOKUP(H1700,'Plateformes multimodales'!A:I,9,FALSE)</f>
        <v>France</v>
      </c>
      <c r="G1700" s="6">
        <f>VLOOKUP(H1700,'Plateformes multimodales'!A:I,5,FALSE)</f>
        <v>67</v>
      </c>
      <c r="H1700" s="9" t="s">
        <v>298</v>
      </c>
      <c r="I1700" s="9" t="str">
        <f>VLOOKUP(H1700,'Plateformes multimodales'!A:B,2,FALSE)</f>
        <v>Naviland Cargo</v>
      </c>
      <c r="K1700" s="6" t="s">
        <v>17</v>
      </c>
      <c r="L1700" s="6" t="s">
        <v>476</v>
      </c>
      <c r="M1700" s="6" t="s">
        <v>19</v>
      </c>
      <c r="N1700" s="6" t="s">
        <v>474</v>
      </c>
      <c r="O1700" t="s">
        <v>223</v>
      </c>
      <c r="P1700" t="s">
        <v>495</v>
      </c>
      <c r="Q1700" t="s">
        <v>223</v>
      </c>
      <c r="R1700" t="s">
        <v>223</v>
      </c>
      <c r="S1700" t="s">
        <v>223</v>
      </c>
    </row>
    <row r="1701" spans="1:19" ht="14.45" customHeight="1" x14ac:dyDescent="0.25">
      <c r="A1701" t="s">
        <v>70</v>
      </c>
      <c r="B1701" t="str">
        <f>VLOOKUP(D1701,'Plateformes multimodales'!A:I,9,FALSE)</f>
        <v>France</v>
      </c>
      <c r="C1701" s="6">
        <f>VLOOKUP(D1701,'Plateformes multimodales'!A:E,5,FALSE)</f>
        <v>63</v>
      </c>
      <c r="D1701" s="9" t="s">
        <v>139</v>
      </c>
      <c r="E1701" t="str">
        <f>VLOOKUP(D1701,'Plateformes multimodales'!A:B,2,FALSE)</f>
        <v>Naviland Cargo</v>
      </c>
      <c r="F1701" t="str">
        <f>VLOOKUP(H1701,'Plateformes multimodales'!A:I,9,FALSE)</f>
        <v>France</v>
      </c>
      <c r="G1701" s="6">
        <f>VLOOKUP(H1701,'Plateformes multimodales'!A:I,5,FALSE)</f>
        <v>94</v>
      </c>
      <c r="H1701" s="9" t="s">
        <v>253</v>
      </c>
      <c r="I1701" s="9" t="str">
        <f>VLOOKUP(H1701,'Plateformes multimodales'!A:B,2,FALSE)</f>
        <v>Naviland Cargo</v>
      </c>
      <c r="K1701" s="6" t="s">
        <v>15</v>
      </c>
      <c r="L1701" s="6" t="s">
        <v>471</v>
      </c>
      <c r="M1701" s="6" t="s">
        <v>16</v>
      </c>
      <c r="N1701" s="6" t="s">
        <v>456</v>
      </c>
      <c r="O1701" t="s">
        <v>223</v>
      </c>
      <c r="P1701" t="s">
        <v>495</v>
      </c>
      <c r="Q1701" t="s">
        <v>223</v>
      </c>
      <c r="R1701" t="s">
        <v>223</v>
      </c>
      <c r="S1701" t="s">
        <v>223</v>
      </c>
    </row>
    <row r="1702" spans="1:19" ht="14.45" customHeight="1" x14ac:dyDescent="0.25">
      <c r="A1702" t="s">
        <v>70</v>
      </c>
      <c r="B1702" t="str">
        <f>VLOOKUP(D1702,'Plateformes multimodales'!A:I,9,FALSE)</f>
        <v>France</v>
      </c>
      <c r="C1702" s="6">
        <f>VLOOKUP(D1702,'Plateformes multimodales'!A:E,5,FALSE)</f>
        <v>63</v>
      </c>
      <c r="D1702" s="9" t="s">
        <v>139</v>
      </c>
      <c r="E1702" t="str">
        <f>VLOOKUP(D1702,'Plateformes multimodales'!A:B,2,FALSE)</f>
        <v>Naviland Cargo</v>
      </c>
      <c r="F1702" t="str">
        <f>VLOOKUP(H1702,'Plateformes multimodales'!A:I,9,FALSE)</f>
        <v>France</v>
      </c>
      <c r="G1702" s="6">
        <f>VLOOKUP(H1702,'Plateformes multimodales'!A:I,5,FALSE)</f>
        <v>94</v>
      </c>
      <c r="H1702" s="9" t="s">
        <v>253</v>
      </c>
      <c r="I1702" s="9" t="str">
        <f>VLOOKUP(H1702,'Plateformes multimodales'!A:B,2,FALSE)</f>
        <v>Naviland Cargo</v>
      </c>
      <c r="K1702" s="6" t="s">
        <v>16</v>
      </c>
      <c r="L1702" s="6" t="s">
        <v>471</v>
      </c>
      <c r="M1702" s="6" t="s">
        <v>19</v>
      </c>
      <c r="N1702" s="6" t="s">
        <v>456</v>
      </c>
      <c r="O1702" t="s">
        <v>223</v>
      </c>
      <c r="P1702" t="s">
        <v>495</v>
      </c>
      <c r="Q1702" t="s">
        <v>223</v>
      </c>
      <c r="R1702" t="s">
        <v>223</v>
      </c>
      <c r="S1702" t="s">
        <v>223</v>
      </c>
    </row>
    <row r="1703" spans="1:19" ht="14.45" customHeight="1" x14ac:dyDescent="0.25">
      <c r="A1703" t="s">
        <v>70</v>
      </c>
      <c r="B1703" t="str">
        <f>VLOOKUP(D1703,'Plateformes multimodales'!A:I,9,FALSE)</f>
        <v>France</v>
      </c>
      <c r="C1703" s="6">
        <f>VLOOKUP(D1703,'Plateformes multimodales'!A:E,5,FALSE)</f>
        <v>63</v>
      </c>
      <c r="D1703" s="9" t="s">
        <v>139</v>
      </c>
      <c r="E1703" t="str">
        <f>VLOOKUP(D1703,'Plateformes multimodales'!A:B,2,FALSE)</f>
        <v>Naviland Cargo</v>
      </c>
      <c r="F1703" t="str">
        <f>VLOOKUP(H1703,'Plateformes multimodales'!A:I,9,FALSE)</f>
        <v>France</v>
      </c>
      <c r="G1703" s="6">
        <f>VLOOKUP(H1703,'Plateformes multimodales'!A:I,5,FALSE)</f>
        <v>94</v>
      </c>
      <c r="H1703" s="9" t="s">
        <v>253</v>
      </c>
      <c r="I1703" s="9" t="str">
        <f>VLOOKUP(H1703,'Plateformes multimodales'!A:B,2,FALSE)</f>
        <v>Naviland Cargo</v>
      </c>
      <c r="K1703" s="6" t="s">
        <v>19</v>
      </c>
      <c r="L1703" s="6" t="s">
        <v>471</v>
      </c>
      <c r="M1703" s="6" t="s">
        <v>18</v>
      </c>
      <c r="N1703" s="6" t="s">
        <v>456</v>
      </c>
      <c r="O1703" t="s">
        <v>223</v>
      </c>
      <c r="P1703" t="s">
        <v>495</v>
      </c>
      <c r="Q1703" t="s">
        <v>223</v>
      </c>
      <c r="R1703" t="s">
        <v>223</v>
      </c>
      <c r="S1703" t="s">
        <v>223</v>
      </c>
    </row>
    <row r="1704" spans="1:19" ht="14.45" customHeight="1" x14ac:dyDescent="0.25">
      <c r="A1704" t="s">
        <v>70</v>
      </c>
      <c r="B1704" t="str">
        <f>VLOOKUP(D1704,'Plateformes multimodales'!A:I,9,FALSE)</f>
        <v>France</v>
      </c>
      <c r="C1704" s="6">
        <f>VLOOKUP(D1704,'Plateformes multimodales'!A:E,5,FALSE)</f>
        <v>63</v>
      </c>
      <c r="D1704" s="9" t="s">
        <v>139</v>
      </c>
      <c r="E1704" t="str">
        <f>VLOOKUP(D1704,'Plateformes multimodales'!A:B,2,FALSE)</f>
        <v>Naviland Cargo</v>
      </c>
      <c r="F1704" t="str">
        <f>VLOOKUP(H1704,'Plateformes multimodales'!A:I,9,FALSE)</f>
        <v>France</v>
      </c>
      <c r="G1704" s="6">
        <f>VLOOKUP(H1704,'Plateformes multimodales'!A:I,5,FALSE)</f>
        <v>94</v>
      </c>
      <c r="H1704" s="9" t="s">
        <v>253</v>
      </c>
      <c r="I1704" s="9" t="str">
        <f>VLOOKUP(H1704,'Plateformes multimodales'!A:B,2,FALSE)</f>
        <v>Naviland Cargo</v>
      </c>
      <c r="K1704" s="6" t="s">
        <v>18</v>
      </c>
      <c r="L1704" s="6" t="s">
        <v>471</v>
      </c>
      <c r="M1704" s="6" t="s">
        <v>17</v>
      </c>
      <c r="N1704" s="6" t="s">
        <v>456</v>
      </c>
      <c r="O1704" t="s">
        <v>223</v>
      </c>
      <c r="P1704" t="s">
        <v>495</v>
      </c>
      <c r="Q1704" t="s">
        <v>223</v>
      </c>
      <c r="R1704" t="s">
        <v>223</v>
      </c>
      <c r="S1704" t="s">
        <v>223</v>
      </c>
    </row>
    <row r="1705" spans="1:19" ht="14.45" customHeight="1" x14ac:dyDescent="0.25">
      <c r="A1705" t="s">
        <v>70</v>
      </c>
      <c r="B1705" t="str">
        <f>VLOOKUP(D1705,'Plateformes multimodales'!A:I,9,FALSE)</f>
        <v>France</v>
      </c>
      <c r="C1705" s="6">
        <f>VLOOKUP(D1705,'Plateformes multimodales'!A:E,5,FALSE)</f>
        <v>63</v>
      </c>
      <c r="D1705" s="9" t="s">
        <v>139</v>
      </c>
      <c r="E1705" t="str">
        <f>VLOOKUP(D1705,'Plateformes multimodales'!A:B,2,FALSE)</f>
        <v>Naviland Cargo</v>
      </c>
      <c r="F1705" t="str">
        <f>VLOOKUP(H1705,'Plateformes multimodales'!A:I,9,FALSE)</f>
        <v>France</v>
      </c>
      <c r="G1705" s="6">
        <f>VLOOKUP(H1705,'Plateformes multimodales'!A:I,5,FALSE)</f>
        <v>94</v>
      </c>
      <c r="H1705" s="9" t="s">
        <v>253</v>
      </c>
      <c r="I1705" s="9" t="str">
        <f>VLOOKUP(H1705,'Plateformes multimodales'!A:B,2,FALSE)</f>
        <v>Naviland Cargo</v>
      </c>
      <c r="K1705" s="6" t="s">
        <v>17</v>
      </c>
      <c r="L1705" s="6" t="s">
        <v>471</v>
      </c>
      <c r="M1705" s="6" t="s">
        <v>19</v>
      </c>
      <c r="N1705" s="6" t="s">
        <v>456</v>
      </c>
      <c r="O1705" t="s">
        <v>223</v>
      </c>
      <c r="P1705" t="s">
        <v>495</v>
      </c>
      <c r="Q1705" t="s">
        <v>223</v>
      </c>
      <c r="R1705" t="s">
        <v>223</v>
      </c>
      <c r="S1705" t="s">
        <v>223</v>
      </c>
    </row>
    <row r="1706" spans="1:19" ht="14.45" customHeight="1" x14ac:dyDescent="0.25">
      <c r="A1706" t="s">
        <v>70</v>
      </c>
      <c r="B1706" t="str">
        <f>VLOOKUP(D1706,'Plateformes multimodales'!A:I,9,FALSE)</f>
        <v>Pays-Bas</v>
      </c>
      <c r="C1706" s="6" t="str">
        <f>VLOOKUP(D1706,'Plateformes multimodales'!A:E,5,FALSE)</f>
        <v>NR</v>
      </c>
      <c r="D1706" t="s">
        <v>499</v>
      </c>
      <c r="E1706" t="str">
        <f>VLOOKUP(D1706,'Plateformes multimodales'!A:B,2,FALSE)</f>
        <v>?</v>
      </c>
      <c r="F1706" t="str">
        <f>VLOOKUP(H1706,'Plateformes multimodales'!A:I,9,FALSE)</f>
        <v>France</v>
      </c>
      <c r="G1706" s="6">
        <f>VLOOKUP(H1706,'Plateformes multimodales'!A:I,5,FALSE)</f>
        <v>33</v>
      </c>
      <c r="H1706" s="9" t="s">
        <v>238</v>
      </c>
      <c r="I1706" s="9" t="str">
        <f>VLOOKUP(H1706,'Plateformes multimodales'!A:B,2,FALSE)</f>
        <v>Naviland Cargo</v>
      </c>
      <c r="K1706" s="6" t="s">
        <v>15</v>
      </c>
      <c r="L1706" s="20">
        <v>0.58333333333333337</v>
      </c>
      <c r="M1706" s="6" t="s">
        <v>19</v>
      </c>
      <c r="N1706" s="20">
        <v>0.25</v>
      </c>
      <c r="O1706" t="s">
        <v>223</v>
      </c>
      <c r="P1706" t="s">
        <v>495</v>
      </c>
      <c r="Q1706" t="s">
        <v>223</v>
      </c>
      <c r="R1706" t="s">
        <v>223</v>
      </c>
      <c r="S1706" t="s">
        <v>223</v>
      </c>
    </row>
    <row r="1707" spans="1:19" ht="14.45" customHeight="1" x14ac:dyDescent="0.25">
      <c r="A1707" t="s">
        <v>70</v>
      </c>
      <c r="B1707" t="str">
        <f>VLOOKUP(D1707,'Plateformes multimodales'!A:I,9,FALSE)</f>
        <v>Pays-Bas</v>
      </c>
      <c r="C1707" s="6" t="str">
        <f>VLOOKUP(D1707,'Plateformes multimodales'!A:E,5,FALSE)</f>
        <v>NR</v>
      </c>
      <c r="D1707" t="s">
        <v>499</v>
      </c>
      <c r="E1707" t="str">
        <f>VLOOKUP(D1707,'Plateformes multimodales'!A:B,2,FALSE)</f>
        <v>?</v>
      </c>
      <c r="F1707" t="str">
        <f>VLOOKUP(H1707,'Plateformes multimodales'!A:I,9,FALSE)</f>
        <v>France</v>
      </c>
      <c r="G1707" s="6">
        <f>VLOOKUP(H1707,'Plateformes multimodales'!A:I,5,FALSE)</f>
        <v>33</v>
      </c>
      <c r="H1707" s="9" t="s">
        <v>238</v>
      </c>
      <c r="I1707" s="9" t="str">
        <f>VLOOKUP(H1707,'Plateformes multimodales'!A:B,2,FALSE)</f>
        <v>Naviland Cargo</v>
      </c>
      <c r="K1707" s="6" t="s">
        <v>16</v>
      </c>
      <c r="L1707" s="20">
        <v>0.58333333333333337</v>
      </c>
      <c r="M1707" s="6" t="s">
        <v>18</v>
      </c>
      <c r="N1707" s="20">
        <v>0.4375</v>
      </c>
      <c r="O1707" t="s">
        <v>223</v>
      </c>
      <c r="P1707" t="s">
        <v>495</v>
      </c>
      <c r="Q1707" t="s">
        <v>223</v>
      </c>
      <c r="R1707" t="s">
        <v>223</v>
      </c>
      <c r="S1707" t="s">
        <v>223</v>
      </c>
    </row>
    <row r="1708" spans="1:19" ht="14.45" customHeight="1" x14ac:dyDescent="0.25">
      <c r="A1708" t="s">
        <v>70</v>
      </c>
      <c r="B1708" t="str">
        <f>VLOOKUP(D1708,'Plateformes multimodales'!A:I,9,FALSE)</f>
        <v>Pays-Bas</v>
      </c>
      <c r="C1708" s="6" t="str">
        <f>VLOOKUP(D1708,'Plateformes multimodales'!A:E,5,FALSE)</f>
        <v>NR</v>
      </c>
      <c r="D1708" t="s">
        <v>499</v>
      </c>
      <c r="E1708" t="str">
        <f>VLOOKUP(D1708,'Plateformes multimodales'!A:B,2,FALSE)</f>
        <v>?</v>
      </c>
      <c r="F1708" t="str">
        <f>VLOOKUP(H1708,'Plateformes multimodales'!A:I,9,FALSE)</f>
        <v>France</v>
      </c>
      <c r="G1708" s="6">
        <f>VLOOKUP(H1708,'Plateformes multimodales'!A:I,5,FALSE)</f>
        <v>33</v>
      </c>
      <c r="H1708" s="9" t="s">
        <v>238</v>
      </c>
      <c r="I1708" s="9" t="str">
        <f>VLOOKUP(H1708,'Plateformes multimodales'!A:B,2,FALSE)</f>
        <v>Naviland Cargo</v>
      </c>
      <c r="K1708" s="6" t="s">
        <v>19</v>
      </c>
      <c r="L1708" s="20">
        <v>0.58333333333333337</v>
      </c>
      <c r="M1708" s="6" t="s">
        <v>17</v>
      </c>
      <c r="N1708" s="20">
        <v>0.4375</v>
      </c>
      <c r="O1708" t="s">
        <v>223</v>
      </c>
      <c r="P1708" t="s">
        <v>495</v>
      </c>
      <c r="Q1708" t="s">
        <v>223</v>
      </c>
      <c r="R1708" t="s">
        <v>223</v>
      </c>
      <c r="S1708" t="s">
        <v>223</v>
      </c>
    </row>
    <row r="1709" spans="1:19" ht="14.45" customHeight="1" x14ac:dyDescent="0.25">
      <c r="A1709" t="s">
        <v>70</v>
      </c>
      <c r="B1709" t="str">
        <f>VLOOKUP(D1709,'Plateformes multimodales'!A:I,9,FALSE)</f>
        <v>Pays-Bas</v>
      </c>
      <c r="C1709" s="6" t="str">
        <f>VLOOKUP(D1709,'Plateformes multimodales'!A:E,5,FALSE)</f>
        <v>NR</v>
      </c>
      <c r="D1709" t="s">
        <v>499</v>
      </c>
      <c r="E1709" t="str">
        <f>VLOOKUP(D1709,'Plateformes multimodales'!A:B,2,FALSE)</f>
        <v>?</v>
      </c>
      <c r="F1709" t="str">
        <f>VLOOKUP(H1709,'Plateformes multimodales'!A:I,9,FALSE)</f>
        <v>France</v>
      </c>
      <c r="G1709" s="6">
        <f>VLOOKUP(H1709,'Plateformes multimodales'!A:I,5,FALSE)</f>
        <v>33</v>
      </c>
      <c r="H1709" s="9" t="s">
        <v>238</v>
      </c>
      <c r="I1709" s="9" t="str">
        <f>VLOOKUP(H1709,'Plateformes multimodales'!A:B,2,FALSE)</f>
        <v>Naviland Cargo</v>
      </c>
      <c r="K1709" s="6" t="s">
        <v>18</v>
      </c>
      <c r="L1709" s="20">
        <v>0.58333333333333337</v>
      </c>
      <c r="M1709" s="6" t="s">
        <v>15</v>
      </c>
      <c r="N1709" s="20">
        <v>0.4375</v>
      </c>
      <c r="O1709" t="s">
        <v>223</v>
      </c>
      <c r="P1709" t="s">
        <v>495</v>
      </c>
      <c r="Q1709" t="s">
        <v>223</v>
      </c>
      <c r="R1709" t="s">
        <v>223</v>
      </c>
      <c r="S1709" t="s">
        <v>223</v>
      </c>
    </row>
    <row r="1710" spans="1:19" ht="14.45" customHeight="1" x14ac:dyDescent="0.25">
      <c r="A1710" t="s">
        <v>70</v>
      </c>
      <c r="B1710" t="str">
        <f>VLOOKUP(D1710,'Plateformes multimodales'!A:I,9,FALSE)</f>
        <v>Pays-Bas</v>
      </c>
      <c r="C1710" s="6" t="str">
        <f>VLOOKUP(D1710,'Plateformes multimodales'!A:E,5,FALSE)</f>
        <v>NR</v>
      </c>
      <c r="D1710" t="s">
        <v>499</v>
      </c>
      <c r="E1710" t="str">
        <f>VLOOKUP(D1710,'Plateformes multimodales'!A:B,2,FALSE)</f>
        <v>?</v>
      </c>
      <c r="F1710" t="str">
        <f>VLOOKUP(H1710,'Plateformes multimodales'!A:I,9,FALSE)</f>
        <v>France</v>
      </c>
      <c r="G1710" s="6">
        <f>VLOOKUP(H1710,'Plateformes multimodales'!A:I,5,FALSE)</f>
        <v>33</v>
      </c>
      <c r="H1710" s="9" t="s">
        <v>238</v>
      </c>
      <c r="I1710" s="9" t="str">
        <f>VLOOKUP(H1710,'Plateformes multimodales'!A:B,2,FALSE)</f>
        <v>Naviland Cargo</v>
      </c>
      <c r="K1710" s="6" t="s">
        <v>17</v>
      </c>
      <c r="L1710" s="20">
        <v>0.58333333333333337</v>
      </c>
      <c r="M1710" s="6" t="s">
        <v>16</v>
      </c>
      <c r="N1710" s="20">
        <v>0.4375</v>
      </c>
      <c r="O1710" t="s">
        <v>223</v>
      </c>
      <c r="P1710" t="s">
        <v>495</v>
      </c>
      <c r="Q1710" t="s">
        <v>223</v>
      </c>
      <c r="R1710" t="s">
        <v>223</v>
      </c>
      <c r="S1710" t="s">
        <v>223</v>
      </c>
    </row>
    <row r="1711" spans="1:19" ht="14.45" customHeight="1" x14ac:dyDescent="0.25">
      <c r="A1711" t="s">
        <v>70</v>
      </c>
      <c r="B1711" t="str">
        <f>VLOOKUP(D1711,'Plateformes multimodales'!A:I,9,FALSE)</f>
        <v>Pays-Bas</v>
      </c>
      <c r="C1711" s="6" t="str">
        <f>VLOOKUP(D1711,'Plateformes multimodales'!A:E,5,FALSE)</f>
        <v>NR</v>
      </c>
      <c r="D1711" t="s">
        <v>499</v>
      </c>
      <c r="E1711" t="str">
        <f>VLOOKUP(D1711,'Plateformes multimodales'!A:B,2,FALSE)</f>
        <v>?</v>
      </c>
      <c r="F1711" t="str">
        <f>VLOOKUP(H1711,'Plateformes multimodales'!A:I,9,FALSE)</f>
        <v>France</v>
      </c>
      <c r="G1711" s="6">
        <f>VLOOKUP(H1711,'Plateformes multimodales'!A:I,5,FALSE)</f>
        <v>33</v>
      </c>
      <c r="H1711" s="9" t="s">
        <v>238</v>
      </c>
      <c r="I1711" s="9" t="str">
        <f>VLOOKUP(H1711,'Plateformes multimodales'!A:B,2,FALSE)</f>
        <v>Naviland Cargo</v>
      </c>
      <c r="K1711" s="6" t="s">
        <v>20</v>
      </c>
      <c r="L1711" s="20">
        <v>0.41666666666666669</v>
      </c>
      <c r="M1711" s="6" t="s">
        <v>15</v>
      </c>
      <c r="N1711" s="20">
        <v>0.4375</v>
      </c>
      <c r="O1711" t="s">
        <v>223</v>
      </c>
      <c r="P1711" t="s">
        <v>495</v>
      </c>
      <c r="Q1711" t="s">
        <v>223</v>
      </c>
      <c r="R1711" t="s">
        <v>223</v>
      </c>
      <c r="S1711" t="s">
        <v>223</v>
      </c>
    </row>
    <row r="1712" spans="1:19" ht="14.45" customHeight="1" x14ac:dyDescent="0.25">
      <c r="A1712" t="s">
        <v>70</v>
      </c>
      <c r="B1712" t="str">
        <f>VLOOKUP(D1712,'Plateformes multimodales'!A:I,9,FALSE)</f>
        <v>Pays-Bas</v>
      </c>
      <c r="C1712" s="6" t="str">
        <f>VLOOKUP(D1712,'Plateformes multimodales'!A:E,5,FALSE)</f>
        <v>NR</v>
      </c>
      <c r="D1712" t="s">
        <v>499</v>
      </c>
      <c r="E1712" t="str">
        <f>VLOOKUP(D1712,'Plateformes multimodales'!A:B,2,FALSE)</f>
        <v>?</v>
      </c>
      <c r="F1712" t="str">
        <f>VLOOKUP(H1712,'Plateformes multimodales'!A:I,9,FALSE)</f>
        <v>France</v>
      </c>
      <c r="G1712" s="6">
        <f>VLOOKUP(H1712,'Plateformes multimodales'!A:I,5,FALSE)</f>
        <v>13</v>
      </c>
      <c r="H1712" t="s">
        <v>325</v>
      </c>
      <c r="I1712" s="9" t="str">
        <f>VLOOKUP(H1712,'Plateformes multimodales'!A:B,2,FALSE)</f>
        <v>EUROFOS</v>
      </c>
      <c r="K1712" s="6" t="s">
        <v>15</v>
      </c>
      <c r="L1712" s="20">
        <v>0.58333333333333337</v>
      </c>
      <c r="M1712" s="6" t="s">
        <v>18</v>
      </c>
      <c r="N1712" s="20">
        <v>0.27083333333333331</v>
      </c>
      <c r="O1712" t="s">
        <v>223</v>
      </c>
      <c r="P1712" t="s">
        <v>495</v>
      </c>
      <c r="Q1712" t="s">
        <v>223</v>
      </c>
      <c r="R1712" t="s">
        <v>223</v>
      </c>
      <c r="S1712" t="s">
        <v>223</v>
      </c>
    </row>
    <row r="1713" spans="1:19" ht="14.45" customHeight="1" x14ac:dyDescent="0.25">
      <c r="A1713" t="s">
        <v>70</v>
      </c>
      <c r="B1713" t="str">
        <f>VLOOKUP(D1713,'Plateformes multimodales'!A:I,9,FALSE)</f>
        <v>Pays-Bas</v>
      </c>
      <c r="C1713" s="6" t="str">
        <f>VLOOKUP(D1713,'Plateformes multimodales'!A:E,5,FALSE)</f>
        <v>NR</v>
      </c>
      <c r="D1713" t="s">
        <v>499</v>
      </c>
      <c r="E1713" t="str">
        <f>VLOOKUP(D1713,'Plateformes multimodales'!A:B,2,FALSE)</f>
        <v>?</v>
      </c>
      <c r="F1713" t="str">
        <f>VLOOKUP(H1713,'Plateformes multimodales'!A:I,9,FALSE)</f>
        <v>France</v>
      </c>
      <c r="G1713" s="6">
        <f>VLOOKUP(H1713,'Plateformes multimodales'!A:I,5,FALSE)</f>
        <v>13</v>
      </c>
      <c r="H1713" t="s">
        <v>325</v>
      </c>
      <c r="I1713" s="9" t="str">
        <f>VLOOKUP(H1713,'Plateformes multimodales'!A:B,2,FALSE)</f>
        <v>EUROFOS</v>
      </c>
      <c r="K1713" s="6" t="s">
        <v>16</v>
      </c>
      <c r="L1713" s="20">
        <v>0.58333333333333337</v>
      </c>
      <c r="M1713" s="6" t="s">
        <v>17</v>
      </c>
      <c r="N1713" s="20">
        <v>0.27083333333333331</v>
      </c>
      <c r="O1713" t="s">
        <v>223</v>
      </c>
      <c r="P1713" t="s">
        <v>495</v>
      </c>
      <c r="Q1713" t="s">
        <v>223</v>
      </c>
      <c r="R1713" t="s">
        <v>223</v>
      </c>
      <c r="S1713" t="s">
        <v>223</v>
      </c>
    </row>
    <row r="1714" spans="1:19" ht="14.45" customHeight="1" x14ac:dyDescent="0.25">
      <c r="A1714" t="s">
        <v>70</v>
      </c>
      <c r="B1714" t="str">
        <f>VLOOKUP(D1714,'Plateformes multimodales'!A:I,9,FALSE)</f>
        <v>Pays-Bas</v>
      </c>
      <c r="C1714" s="6" t="str">
        <f>VLOOKUP(D1714,'Plateformes multimodales'!A:E,5,FALSE)</f>
        <v>NR</v>
      </c>
      <c r="D1714" t="s">
        <v>499</v>
      </c>
      <c r="E1714" t="str">
        <f>VLOOKUP(D1714,'Plateformes multimodales'!A:B,2,FALSE)</f>
        <v>?</v>
      </c>
      <c r="F1714" t="str">
        <f>VLOOKUP(H1714,'Plateformes multimodales'!A:I,9,FALSE)</f>
        <v>France</v>
      </c>
      <c r="G1714" s="6">
        <f>VLOOKUP(H1714,'Plateformes multimodales'!A:I,5,FALSE)</f>
        <v>13</v>
      </c>
      <c r="H1714" t="s">
        <v>325</v>
      </c>
      <c r="I1714" s="9" t="str">
        <f>VLOOKUP(H1714,'Plateformes multimodales'!A:B,2,FALSE)</f>
        <v>EUROFOS</v>
      </c>
      <c r="K1714" s="6" t="s">
        <v>19</v>
      </c>
      <c r="L1714" s="20">
        <v>0.58333333333333337</v>
      </c>
      <c r="M1714" s="6" t="s">
        <v>19</v>
      </c>
      <c r="N1714" s="20">
        <v>0.27083333333333331</v>
      </c>
      <c r="O1714" t="s">
        <v>223</v>
      </c>
      <c r="P1714" t="s">
        <v>495</v>
      </c>
      <c r="Q1714" t="s">
        <v>223</v>
      </c>
      <c r="R1714" t="s">
        <v>223</v>
      </c>
      <c r="S1714" t="s">
        <v>223</v>
      </c>
    </row>
    <row r="1715" spans="1:19" ht="14.45" customHeight="1" x14ac:dyDescent="0.25">
      <c r="A1715" t="s">
        <v>70</v>
      </c>
      <c r="B1715" t="str">
        <f>VLOOKUP(D1715,'Plateformes multimodales'!A:I,9,FALSE)</f>
        <v>Pays-Bas</v>
      </c>
      <c r="C1715" s="6" t="str">
        <f>VLOOKUP(D1715,'Plateformes multimodales'!A:E,5,FALSE)</f>
        <v>NR</v>
      </c>
      <c r="D1715" t="s">
        <v>499</v>
      </c>
      <c r="E1715" t="str">
        <f>VLOOKUP(D1715,'Plateformes multimodales'!A:B,2,FALSE)</f>
        <v>?</v>
      </c>
      <c r="F1715" t="str">
        <f>VLOOKUP(H1715,'Plateformes multimodales'!A:I,9,FALSE)</f>
        <v>France</v>
      </c>
      <c r="G1715" s="6">
        <f>VLOOKUP(H1715,'Plateformes multimodales'!A:I,5,FALSE)</f>
        <v>13</v>
      </c>
      <c r="H1715" t="s">
        <v>325</v>
      </c>
      <c r="I1715" s="9" t="str">
        <f>VLOOKUP(H1715,'Plateformes multimodales'!A:B,2,FALSE)</f>
        <v>EUROFOS</v>
      </c>
      <c r="K1715" s="6" t="s">
        <v>18</v>
      </c>
      <c r="L1715" s="20">
        <v>0.58333333333333337</v>
      </c>
      <c r="M1715" s="6" t="s">
        <v>18</v>
      </c>
      <c r="N1715" s="20">
        <v>0.27083333333333331</v>
      </c>
      <c r="O1715" t="s">
        <v>223</v>
      </c>
      <c r="P1715" t="s">
        <v>495</v>
      </c>
      <c r="Q1715" t="s">
        <v>223</v>
      </c>
      <c r="R1715" t="s">
        <v>223</v>
      </c>
      <c r="S1715" t="s">
        <v>223</v>
      </c>
    </row>
    <row r="1716" spans="1:19" ht="14.45" customHeight="1" x14ac:dyDescent="0.25">
      <c r="A1716" t="s">
        <v>70</v>
      </c>
      <c r="B1716" t="str">
        <f>VLOOKUP(D1716,'Plateformes multimodales'!A:I,9,FALSE)</f>
        <v>Pays-Bas</v>
      </c>
      <c r="C1716" s="6" t="str">
        <f>VLOOKUP(D1716,'Plateformes multimodales'!A:E,5,FALSE)</f>
        <v>NR</v>
      </c>
      <c r="D1716" t="s">
        <v>499</v>
      </c>
      <c r="E1716" t="str">
        <f>VLOOKUP(D1716,'Plateformes multimodales'!A:B,2,FALSE)</f>
        <v>?</v>
      </c>
      <c r="F1716" t="str">
        <f>VLOOKUP(H1716,'Plateformes multimodales'!A:I,9,FALSE)</f>
        <v>France</v>
      </c>
      <c r="G1716" s="6">
        <f>VLOOKUP(H1716,'Plateformes multimodales'!A:I,5,FALSE)</f>
        <v>13</v>
      </c>
      <c r="H1716" t="s">
        <v>325</v>
      </c>
      <c r="I1716" s="9" t="str">
        <f>VLOOKUP(H1716,'Plateformes multimodales'!A:B,2,FALSE)</f>
        <v>EUROFOS</v>
      </c>
      <c r="K1716" s="6" t="s">
        <v>17</v>
      </c>
      <c r="L1716" s="20">
        <v>0.58333333333333337</v>
      </c>
      <c r="M1716" s="6" t="s">
        <v>17</v>
      </c>
      <c r="N1716" s="20">
        <v>0.27083333333333331</v>
      </c>
      <c r="O1716" t="s">
        <v>223</v>
      </c>
      <c r="P1716" t="s">
        <v>495</v>
      </c>
      <c r="Q1716" t="s">
        <v>223</v>
      </c>
      <c r="R1716" t="s">
        <v>223</v>
      </c>
      <c r="S1716" t="s">
        <v>223</v>
      </c>
    </row>
    <row r="1717" spans="1:19" ht="14.45" customHeight="1" x14ac:dyDescent="0.25">
      <c r="A1717" t="s">
        <v>70</v>
      </c>
      <c r="B1717" t="str">
        <f>VLOOKUP(D1717,'Plateformes multimodales'!A:I,9,FALSE)</f>
        <v>Pays-Bas</v>
      </c>
      <c r="C1717" s="6" t="str">
        <f>VLOOKUP(D1717,'Plateformes multimodales'!A:E,5,FALSE)</f>
        <v>NR</v>
      </c>
      <c r="D1717" t="s">
        <v>499</v>
      </c>
      <c r="E1717" t="str">
        <f>VLOOKUP(D1717,'Plateformes multimodales'!A:B,2,FALSE)</f>
        <v>?</v>
      </c>
      <c r="F1717" t="str">
        <f>VLOOKUP(H1717,'Plateformes multimodales'!A:I,9,FALSE)</f>
        <v>France</v>
      </c>
      <c r="G1717" s="6">
        <f>VLOOKUP(H1717,'Plateformes multimodales'!A:I,5,FALSE)</f>
        <v>13</v>
      </c>
      <c r="H1717" t="s">
        <v>325</v>
      </c>
      <c r="I1717" s="9" t="str">
        <f>VLOOKUP(H1717,'Plateformes multimodales'!A:B,2,FALSE)</f>
        <v>EUROFOS</v>
      </c>
      <c r="K1717" s="6" t="s">
        <v>20</v>
      </c>
      <c r="L1717" s="20">
        <v>0.41666666666666669</v>
      </c>
      <c r="M1717" s="6" t="s">
        <v>18</v>
      </c>
      <c r="N1717" s="20">
        <v>0.27083333333333331</v>
      </c>
      <c r="O1717" t="s">
        <v>223</v>
      </c>
      <c r="P1717" t="s">
        <v>495</v>
      </c>
      <c r="Q1717" t="s">
        <v>223</v>
      </c>
      <c r="R1717" t="s">
        <v>223</v>
      </c>
      <c r="S1717" t="s">
        <v>223</v>
      </c>
    </row>
    <row r="1718" spans="1:19" ht="14.45" customHeight="1" x14ac:dyDescent="0.25">
      <c r="A1718" t="s">
        <v>70</v>
      </c>
      <c r="B1718" t="str">
        <f>VLOOKUP(D1718,'Plateformes multimodales'!A:I,9,FALSE)</f>
        <v>Pays-Bas</v>
      </c>
      <c r="C1718" s="6" t="str">
        <f>VLOOKUP(D1718,'Plateformes multimodales'!A:E,5,FALSE)</f>
        <v>NR</v>
      </c>
      <c r="D1718" t="s">
        <v>499</v>
      </c>
      <c r="E1718" t="str">
        <f>VLOOKUP(D1718,'Plateformes multimodales'!A:B,2,FALSE)</f>
        <v>?</v>
      </c>
      <c r="F1718" t="str">
        <f>VLOOKUP(H1718,'Plateformes multimodales'!A:I,9,FALSE)</f>
        <v>France</v>
      </c>
      <c r="G1718" s="6">
        <f>VLOOKUP(H1718,'Plateformes multimodales'!A:I,5,FALSE)</f>
        <v>31</v>
      </c>
      <c r="H1718" s="9" t="s">
        <v>299</v>
      </c>
      <c r="I1718" s="9" t="str">
        <f>VLOOKUP(H1718,'Plateformes multimodales'!A:B,2,FALSE)</f>
        <v>Naviland Cargo</v>
      </c>
      <c r="K1718" s="6" t="s">
        <v>15</v>
      </c>
      <c r="L1718" s="20">
        <v>0.58333333333333337</v>
      </c>
      <c r="M1718" s="6" t="s">
        <v>19</v>
      </c>
      <c r="N1718" s="20">
        <v>0.27083333333333331</v>
      </c>
      <c r="O1718" t="s">
        <v>223</v>
      </c>
      <c r="P1718" t="s">
        <v>495</v>
      </c>
      <c r="Q1718" t="s">
        <v>223</v>
      </c>
      <c r="R1718" t="s">
        <v>223</v>
      </c>
      <c r="S1718" t="s">
        <v>223</v>
      </c>
    </row>
    <row r="1719" spans="1:19" ht="14.45" customHeight="1" x14ac:dyDescent="0.25">
      <c r="A1719" t="s">
        <v>70</v>
      </c>
      <c r="B1719" t="str">
        <f>VLOOKUP(D1719,'Plateformes multimodales'!A:I,9,FALSE)</f>
        <v>Pays-Bas</v>
      </c>
      <c r="C1719" s="6" t="str">
        <f>VLOOKUP(D1719,'Plateformes multimodales'!A:E,5,FALSE)</f>
        <v>NR</v>
      </c>
      <c r="D1719" t="s">
        <v>499</v>
      </c>
      <c r="E1719" t="str">
        <f>VLOOKUP(D1719,'Plateformes multimodales'!A:B,2,FALSE)</f>
        <v>?</v>
      </c>
      <c r="F1719" t="str">
        <f>VLOOKUP(H1719,'Plateformes multimodales'!A:I,9,FALSE)</f>
        <v>France</v>
      </c>
      <c r="G1719" s="6">
        <f>VLOOKUP(H1719,'Plateformes multimodales'!A:I,5,FALSE)</f>
        <v>31</v>
      </c>
      <c r="H1719" s="9" t="s">
        <v>299</v>
      </c>
      <c r="I1719" s="9" t="str">
        <f>VLOOKUP(H1719,'Plateformes multimodales'!A:B,2,FALSE)</f>
        <v>Naviland Cargo</v>
      </c>
      <c r="K1719" s="6" t="s">
        <v>16</v>
      </c>
      <c r="L1719" s="20">
        <v>0.58333333333333337</v>
      </c>
      <c r="M1719" s="6" t="s">
        <v>18</v>
      </c>
      <c r="N1719" s="20">
        <v>0.27083333333333331</v>
      </c>
      <c r="O1719" t="s">
        <v>223</v>
      </c>
      <c r="P1719" t="s">
        <v>495</v>
      </c>
      <c r="Q1719" t="s">
        <v>223</v>
      </c>
      <c r="R1719" t="s">
        <v>223</v>
      </c>
      <c r="S1719" t="s">
        <v>223</v>
      </c>
    </row>
    <row r="1720" spans="1:19" ht="14.45" customHeight="1" x14ac:dyDescent="0.25">
      <c r="A1720" t="s">
        <v>70</v>
      </c>
      <c r="B1720" t="str">
        <f>VLOOKUP(D1720,'Plateformes multimodales'!A:I,9,FALSE)</f>
        <v>Pays-Bas</v>
      </c>
      <c r="C1720" s="6" t="str">
        <f>VLOOKUP(D1720,'Plateformes multimodales'!A:E,5,FALSE)</f>
        <v>NR</v>
      </c>
      <c r="D1720" t="s">
        <v>499</v>
      </c>
      <c r="E1720" t="str">
        <f>VLOOKUP(D1720,'Plateformes multimodales'!A:B,2,FALSE)</f>
        <v>?</v>
      </c>
      <c r="F1720" t="str">
        <f>VLOOKUP(H1720,'Plateformes multimodales'!A:I,9,FALSE)</f>
        <v>France</v>
      </c>
      <c r="G1720" s="6">
        <f>VLOOKUP(H1720,'Plateformes multimodales'!A:I,5,FALSE)</f>
        <v>31</v>
      </c>
      <c r="H1720" s="9" t="s">
        <v>299</v>
      </c>
      <c r="I1720" s="9" t="str">
        <f>VLOOKUP(H1720,'Plateformes multimodales'!A:B,2,FALSE)</f>
        <v>Naviland Cargo</v>
      </c>
      <c r="K1720" s="6" t="s">
        <v>19</v>
      </c>
      <c r="L1720" s="20">
        <v>0.58333333333333337</v>
      </c>
      <c r="M1720" s="6" t="s">
        <v>17</v>
      </c>
      <c r="N1720" s="20">
        <v>0.27083333333333331</v>
      </c>
      <c r="O1720" t="s">
        <v>223</v>
      </c>
      <c r="P1720" t="s">
        <v>495</v>
      </c>
      <c r="Q1720" t="s">
        <v>223</v>
      </c>
      <c r="R1720" t="s">
        <v>223</v>
      </c>
      <c r="S1720" t="s">
        <v>223</v>
      </c>
    </row>
    <row r="1721" spans="1:19" ht="14.45" customHeight="1" x14ac:dyDescent="0.25">
      <c r="A1721" t="s">
        <v>70</v>
      </c>
      <c r="B1721" t="str">
        <f>VLOOKUP(D1721,'Plateformes multimodales'!A:I,9,FALSE)</f>
        <v>Pays-Bas</v>
      </c>
      <c r="C1721" s="6" t="str">
        <f>VLOOKUP(D1721,'Plateformes multimodales'!A:E,5,FALSE)</f>
        <v>NR</v>
      </c>
      <c r="D1721" t="s">
        <v>499</v>
      </c>
      <c r="E1721" t="str">
        <f>VLOOKUP(D1721,'Plateformes multimodales'!A:B,2,FALSE)</f>
        <v>?</v>
      </c>
      <c r="F1721" t="str">
        <f>VLOOKUP(H1721,'Plateformes multimodales'!A:I,9,FALSE)</f>
        <v>France</v>
      </c>
      <c r="G1721" s="6">
        <f>VLOOKUP(H1721,'Plateformes multimodales'!A:I,5,FALSE)</f>
        <v>31</v>
      </c>
      <c r="H1721" s="9" t="s">
        <v>299</v>
      </c>
      <c r="I1721" s="9" t="str">
        <f>VLOOKUP(H1721,'Plateformes multimodales'!A:B,2,FALSE)</f>
        <v>Naviland Cargo</v>
      </c>
      <c r="K1721" s="6" t="s">
        <v>18</v>
      </c>
      <c r="L1721" s="20">
        <v>0.58333333333333337</v>
      </c>
      <c r="M1721" s="6" t="s">
        <v>15</v>
      </c>
      <c r="N1721" s="20">
        <v>0.27083333333333331</v>
      </c>
      <c r="O1721" t="s">
        <v>223</v>
      </c>
      <c r="P1721" t="s">
        <v>495</v>
      </c>
      <c r="Q1721" t="s">
        <v>223</v>
      </c>
      <c r="R1721" t="s">
        <v>223</v>
      </c>
      <c r="S1721" t="s">
        <v>223</v>
      </c>
    </row>
    <row r="1722" spans="1:19" ht="14.45" customHeight="1" x14ac:dyDescent="0.25">
      <c r="A1722" t="s">
        <v>70</v>
      </c>
      <c r="B1722" t="str">
        <f>VLOOKUP(D1722,'Plateformes multimodales'!A:I,9,FALSE)</f>
        <v>Pays-Bas</v>
      </c>
      <c r="C1722" s="6" t="str">
        <f>VLOOKUP(D1722,'Plateformes multimodales'!A:E,5,FALSE)</f>
        <v>NR</v>
      </c>
      <c r="D1722" t="s">
        <v>499</v>
      </c>
      <c r="E1722" t="str">
        <f>VLOOKUP(D1722,'Plateformes multimodales'!A:B,2,FALSE)</f>
        <v>?</v>
      </c>
      <c r="F1722" t="str">
        <f>VLOOKUP(H1722,'Plateformes multimodales'!A:I,9,FALSE)</f>
        <v>France</v>
      </c>
      <c r="G1722" s="6">
        <f>VLOOKUP(H1722,'Plateformes multimodales'!A:I,5,FALSE)</f>
        <v>31</v>
      </c>
      <c r="H1722" s="9" t="s">
        <v>299</v>
      </c>
      <c r="I1722" s="9" t="str">
        <f>VLOOKUP(H1722,'Plateformes multimodales'!A:B,2,FALSE)</f>
        <v>Naviland Cargo</v>
      </c>
      <c r="K1722" s="6" t="s">
        <v>17</v>
      </c>
      <c r="L1722" s="20">
        <v>0.58333333333333337</v>
      </c>
      <c r="M1722" s="6" t="s">
        <v>16</v>
      </c>
      <c r="N1722" s="20">
        <v>0.27083333333333331</v>
      </c>
      <c r="O1722" t="s">
        <v>223</v>
      </c>
      <c r="P1722" t="s">
        <v>495</v>
      </c>
      <c r="Q1722" t="s">
        <v>223</v>
      </c>
      <c r="R1722" t="s">
        <v>223</v>
      </c>
      <c r="S1722" t="s">
        <v>223</v>
      </c>
    </row>
    <row r="1723" spans="1:19" ht="14.45" customHeight="1" x14ac:dyDescent="0.25">
      <c r="A1723" t="s">
        <v>70</v>
      </c>
      <c r="B1723" t="str">
        <f>VLOOKUP(D1723,'Plateformes multimodales'!A:I,9,FALSE)</f>
        <v>Pays-Bas</v>
      </c>
      <c r="C1723" s="6" t="str">
        <f>VLOOKUP(D1723,'Plateformes multimodales'!A:E,5,FALSE)</f>
        <v>NR</v>
      </c>
      <c r="D1723" t="s">
        <v>499</v>
      </c>
      <c r="E1723" t="str">
        <f>VLOOKUP(D1723,'Plateformes multimodales'!A:B,2,FALSE)</f>
        <v>?</v>
      </c>
      <c r="F1723" t="str">
        <f>VLOOKUP(H1723,'Plateformes multimodales'!A:I,9,FALSE)</f>
        <v>France</v>
      </c>
      <c r="G1723" s="6">
        <f>VLOOKUP(H1723,'Plateformes multimodales'!A:I,5,FALSE)</f>
        <v>31</v>
      </c>
      <c r="H1723" s="9" t="s">
        <v>299</v>
      </c>
      <c r="I1723" s="9" t="str">
        <f>VLOOKUP(H1723,'Plateformes multimodales'!A:B,2,FALSE)</f>
        <v>Naviland Cargo</v>
      </c>
      <c r="K1723" s="6" t="s">
        <v>20</v>
      </c>
      <c r="L1723" s="20">
        <v>0.41666666666666669</v>
      </c>
      <c r="M1723" s="6" t="s">
        <v>15</v>
      </c>
      <c r="N1723" s="20">
        <v>0.27083333333333331</v>
      </c>
      <c r="O1723" t="s">
        <v>223</v>
      </c>
      <c r="P1723" t="s">
        <v>495</v>
      </c>
      <c r="Q1723" t="s">
        <v>223</v>
      </c>
      <c r="R1723" t="s">
        <v>223</v>
      </c>
      <c r="S1723" t="s">
        <v>223</v>
      </c>
    </row>
    <row r="1724" spans="1:19" ht="14.45" customHeight="1" x14ac:dyDescent="0.25">
      <c r="A1724" t="s">
        <v>70</v>
      </c>
      <c r="B1724" t="str">
        <f>VLOOKUP(D1724,'Plateformes multimodales'!A:I,9,FALSE)</f>
        <v>Pays-Bas</v>
      </c>
      <c r="C1724" s="6" t="str">
        <f>VLOOKUP(D1724,'Plateformes multimodales'!A:E,5,FALSE)</f>
        <v>NR</v>
      </c>
      <c r="D1724" t="s">
        <v>499</v>
      </c>
      <c r="E1724" t="str">
        <f>VLOOKUP(D1724,'Plateformes multimodales'!A:B,2,FALSE)</f>
        <v>?</v>
      </c>
      <c r="F1724" t="str">
        <f>VLOOKUP(H1724,'Plateformes multimodales'!A:I,9,FALSE)</f>
        <v>France</v>
      </c>
      <c r="G1724" s="6">
        <f>VLOOKUP(H1724,'Plateformes multimodales'!A:I,5,FALSE)</f>
        <v>21</v>
      </c>
      <c r="H1724" s="9" t="s">
        <v>68</v>
      </c>
      <c r="I1724" s="9" t="str">
        <f>VLOOKUP(H1724,'Plateformes multimodales'!A:B,2,FALSE)</f>
        <v>Naviland Cargo</v>
      </c>
      <c r="K1724" s="6" t="s">
        <v>15</v>
      </c>
      <c r="L1724" s="20">
        <v>0.58333333333333337</v>
      </c>
      <c r="M1724" s="6" t="s">
        <v>19</v>
      </c>
      <c r="N1724" s="20">
        <v>0.33333333333333331</v>
      </c>
      <c r="O1724" t="s">
        <v>223</v>
      </c>
      <c r="P1724" t="s">
        <v>495</v>
      </c>
      <c r="Q1724" t="s">
        <v>223</v>
      </c>
      <c r="R1724" t="s">
        <v>223</v>
      </c>
      <c r="S1724" t="s">
        <v>223</v>
      </c>
    </row>
    <row r="1725" spans="1:19" ht="14.45" customHeight="1" x14ac:dyDescent="0.25">
      <c r="A1725" t="s">
        <v>70</v>
      </c>
      <c r="B1725" t="str">
        <f>VLOOKUP(D1725,'Plateformes multimodales'!A:I,9,FALSE)</f>
        <v>Pays-Bas</v>
      </c>
      <c r="C1725" s="6" t="str">
        <f>VLOOKUP(D1725,'Plateformes multimodales'!A:E,5,FALSE)</f>
        <v>NR</v>
      </c>
      <c r="D1725" t="s">
        <v>499</v>
      </c>
      <c r="E1725" t="str">
        <f>VLOOKUP(D1725,'Plateformes multimodales'!A:B,2,FALSE)</f>
        <v>?</v>
      </c>
      <c r="F1725" t="str">
        <f>VLOOKUP(H1725,'Plateformes multimodales'!A:I,9,FALSE)</f>
        <v>France</v>
      </c>
      <c r="G1725" s="6">
        <f>VLOOKUP(H1725,'Plateformes multimodales'!A:I,5,FALSE)</f>
        <v>21</v>
      </c>
      <c r="H1725" s="9" t="s">
        <v>68</v>
      </c>
      <c r="I1725" s="9" t="str">
        <f>VLOOKUP(H1725,'Plateformes multimodales'!A:B,2,FALSE)</f>
        <v>Naviland Cargo</v>
      </c>
      <c r="K1725" s="6" t="s">
        <v>16</v>
      </c>
      <c r="L1725" s="20">
        <v>0.58333333333333337</v>
      </c>
      <c r="M1725" s="6" t="s">
        <v>18</v>
      </c>
      <c r="N1725" s="20">
        <v>0.33333333333333331</v>
      </c>
      <c r="O1725" t="s">
        <v>223</v>
      </c>
      <c r="P1725" t="s">
        <v>495</v>
      </c>
      <c r="Q1725" t="s">
        <v>223</v>
      </c>
      <c r="R1725" t="s">
        <v>223</v>
      </c>
      <c r="S1725" t="s">
        <v>223</v>
      </c>
    </row>
    <row r="1726" spans="1:19" ht="14.45" customHeight="1" x14ac:dyDescent="0.25">
      <c r="A1726" t="s">
        <v>70</v>
      </c>
      <c r="B1726" t="str">
        <f>VLOOKUP(D1726,'Plateformes multimodales'!A:I,9,FALSE)</f>
        <v>Pays-Bas</v>
      </c>
      <c r="C1726" s="6" t="str">
        <f>VLOOKUP(D1726,'Plateformes multimodales'!A:E,5,FALSE)</f>
        <v>NR</v>
      </c>
      <c r="D1726" t="s">
        <v>499</v>
      </c>
      <c r="E1726" t="str">
        <f>VLOOKUP(D1726,'Plateformes multimodales'!A:B,2,FALSE)</f>
        <v>?</v>
      </c>
      <c r="F1726" t="str">
        <f>VLOOKUP(H1726,'Plateformes multimodales'!A:I,9,FALSE)</f>
        <v>France</v>
      </c>
      <c r="G1726" s="6">
        <f>VLOOKUP(H1726,'Plateformes multimodales'!A:I,5,FALSE)</f>
        <v>21</v>
      </c>
      <c r="H1726" s="9" t="s">
        <v>68</v>
      </c>
      <c r="I1726" s="9" t="str">
        <f>VLOOKUP(H1726,'Plateformes multimodales'!A:B,2,FALSE)</f>
        <v>Naviland Cargo</v>
      </c>
      <c r="K1726" s="6" t="s">
        <v>19</v>
      </c>
      <c r="L1726" s="20">
        <v>0.58333333333333337</v>
      </c>
      <c r="M1726" s="6" t="s">
        <v>17</v>
      </c>
      <c r="N1726" s="20">
        <v>0.33333333333333331</v>
      </c>
      <c r="O1726" t="s">
        <v>223</v>
      </c>
      <c r="P1726" t="s">
        <v>495</v>
      </c>
      <c r="Q1726" t="s">
        <v>223</v>
      </c>
      <c r="R1726" t="s">
        <v>223</v>
      </c>
      <c r="S1726" t="s">
        <v>223</v>
      </c>
    </row>
    <row r="1727" spans="1:19" ht="14.45" customHeight="1" x14ac:dyDescent="0.25">
      <c r="A1727" t="s">
        <v>70</v>
      </c>
      <c r="B1727" t="str">
        <f>VLOOKUP(D1727,'Plateformes multimodales'!A:I,9,FALSE)</f>
        <v>Pays-Bas</v>
      </c>
      <c r="C1727" s="6" t="str">
        <f>VLOOKUP(D1727,'Plateformes multimodales'!A:E,5,FALSE)</f>
        <v>NR</v>
      </c>
      <c r="D1727" t="s">
        <v>499</v>
      </c>
      <c r="E1727" t="str">
        <f>VLOOKUP(D1727,'Plateformes multimodales'!A:B,2,FALSE)</f>
        <v>?</v>
      </c>
      <c r="F1727" t="str">
        <f>VLOOKUP(H1727,'Plateformes multimodales'!A:I,9,FALSE)</f>
        <v>France</v>
      </c>
      <c r="G1727" s="6">
        <f>VLOOKUP(H1727,'Plateformes multimodales'!A:I,5,FALSE)</f>
        <v>21</v>
      </c>
      <c r="H1727" s="9" t="s">
        <v>68</v>
      </c>
      <c r="I1727" s="9" t="str">
        <f>VLOOKUP(H1727,'Plateformes multimodales'!A:B,2,FALSE)</f>
        <v>Naviland Cargo</v>
      </c>
      <c r="K1727" s="6" t="s">
        <v>18</v>
      </c>
      <c r="L1727" s="20">
        <v>0.58333333333333337</v>
      </c>
      <c r="M1727" s="6" t="s">
        <v>19</v>
      </c>
      <c r="N1727" s="20">
        <v>0.33333333333333331</v>
      </c>
      <c r="O1727" t="s">
        <v>223</v>
      </c>
      <c r="P1727" t="s">
        <v>495</v>
      </c>
      <c r="Q1727" t="s">
        <v>223</v>
      </c>
      <c r="R1727" t="s">
        <v>223</v>
      </c>
      <c r="S1727" t="s">
        <v>223</v>
      </c>
    </row>
    <row r="1728" spans="1:19" ht="14.45" customHeight="1" x14ac:dyDescent="0.25">
      <c r="A1728" t="s">
        <v>70</v>
      </c>
      <c r="B1728" t="str">
        <f>VLOOKUP(D1728,'Plateformes multimodales'!A:I,9,FALSE)</f>
        <v>Pays-Bas</v>
      </c>
      <c r="C1728" s="6" t="str">
        <f>VLOOKUP(D1728,'Plateformes multimodales'!A:E,5,FALSE)</f>
        <v>NR</v>
      </c>
      <c r="D1728" t="s">
        <v>499</v>
      </c>
      <c r="E1728" t="str">
        <f>VLOOKUP(D1728,'Plateformes multimodales'!A:B,2,FALSE)</f>
        <v>?</v>
      </c>
      <c r="F1728" t="str">
        <f>VLOOKUP(H1728,'Plateformes multimodales'!A:I,9,FALSE)</f>
        <v>France</v>
      </c>
      <c r="G1728" s="6">
        <f>VLOOKUP(H1728,'Plateformes multimodales'!A:I,5,FALSE)</f>
        <v>21</v>
      </c>
      <c r="H1728" s="9" t="s">
        <v>68</v>
      </c>
      <c r="I1728" s="9" t="str">
        <f>VLOOKUP(H1728,'Plateformes multimodales'!A:B,2,FALSE)</f>
        <v>Naviland Cargo</v>
      </c>
      <c r="K1728" s="6" t="s">
        <v>17</v>
      </c>
      <c r="L1728" s="20">
        <v>0.58333333333333337</v>
      </c>
      <c r="M1728" s="6" t="s">
        <v>18</v>
      </c>
      <c r="N1728" s="20">
        <v>0.33333333333333331</v>
      </c>
      <c r="O1728" t="s">
        <v>223</v>
      </c>
      <c r="P1728" t="s">
        <v>495</v>
      </c>
      <c r="Q1728" t="s">
        <v>223</v>
      </c>
      <c r="R1728" t="s">
        <v>223</v>
      </c>
      <c r="S1728" t="s">
        <v>223</v>
      </c>
    </row>
    <row r="1729" spans="1:19" ht="14.45" customHeight="1" x14ac:dyDescent="0.25">
      <c r="A1729" t="s">
        <v>70</v>
      </c>
      <c r="B1729" t="str">
        <f>VLOOKUP(D1729,'Plateformes multimodales'!A:I,9,FALSE)</f>
        <v>Pays-Bas</v>
      </c>
      <c r="C1729" s="6" t="str">
        <f>VLOOKUP(D1729,'Plateformes multimodales'!A:E,5,FALSE)</f>
        <v>NR</v>
      </c>
      <c r="D1729" t="s">
        <v>499</v>
      </c>
      <c r="E1729" t="str">
        <f>VLOOKUP(D1729,'Plateformes multimodales'!A:B,2,FALSE)</f>
        <v>?</v>
      </c>
      <c r="F1729" t="str">
        <f>VLOOKUP(H1729,'Plateformes multimodales'!A:I,9,FALSE)</f>
        <v>France</v>
      </c>
      <c r="G1729" s="6">
        <f>VLOOKUP(H1729,'Plateformes multimodales'!A:I,5,FALSE)</f>
        <v>21</v>
      </c>
      <c r="H1729" s="9" t="s">
        <v>68</v>
      </c>
      <c r="I1729" s="9" t="str">
        <f>VLOOKUP(H1729,'Plateformes multimodales'!A:B,2,FALSE)</f>
        <v>Naviland Cargo</v>
      </c>
      <c r="K1729" s="6" t="s">
        <v>20</v>
      </c>
      <c r="L1729" s="20">
        <v>0.41666666666666669</v>
      </c>
      <c r="M1729" s="6" t="s">
        <v>19</v>
      </c>
      <c r="N1729" s="20">
        <v>0.33333333333333331</v>
      </c>
      <c r="O1729" t="s">
        <v>223</v>
      </c>
      <c r="P1729" t="s">
        <v>495</v>
      </c>
      <c r="Q1729" t="s">
        <v>223</v>
      </c>
      <c r="R1729" t="s">
        <v>223</v>
      </c>
      <c r="S1729" t="s">
        <v>223</v>
      </c>
    </row>
    <row r="1730" spans="1:19" ht="14.45" customHeight="1" x14ac:dyDescent="0.25">
      <c r="A1730" t="s">
        <v>70</v>
      </c>
      <c r="B1730" t="str">
        <f>VLOOKUP(D1730,'Plateformes multimodales'!A:I,9,FALSE)</f>
        <v>Pays-Bas</v>
      </c>
      <c r="C1730" s="6" t="str">
        <f>VLOOKUP(D1730,'Plateformes multimodales'!A:E,5,FALSE)</f>
        <v>NR</v>
      </c>
      <c r="D1730" t="s">
        <v>506</v>
      </c>
      <c r="E1730" t="str">
        <f>VLOOKUP(D1730,'Plateformes multimodales'!A:B,2,FALSE)</f>
        <v>?</v>
      </c>
      <c r="F1730" t="str">
        <f>VLOOKUP(H1730,'Plateformes multimodales'!A:I,9,FALSE)</f>
        <v>France</v>
      </c>
      <c r="G1730" s="6">
        <f>VLOOKUP(H1730,'Plateformes multimodales'!A:I,5,FALSE)</f>
        <v>69</v>
      </c>
      <c r="H1730" s="9" t="s">
        <v>518</v>
      </c>
      <c r="I1730" s="9" t="str">
        <f>VLOOKUP(H1730,'Plateformes multimodales'!A:B,2,FALSE)</f>
        <v>CMA CGM</v>
      </c>
      <c r="K1730" s="6" t="s">
        <v>15</v>
      </c>
      <c r="L1730" s="20">
        <v>0.58333333333333337</v>
      </c>
      <c r="M1730" s="6" t="s">
        <v>19</v>
      </c>
      <c r="N1730" s="20">
        <v>0.35416666666666669</v>
      </c>
      <c r="O1730" t="s">
        <v>223</v>
      </c>
      <c r="P1730" t="s">
        <v>495</v>
      </c>
      <c r="Q1730" t="s">
        <v>223</v>
      </c>
      <c r="R1730" t="s">
        <v>223</v>
      </c>
      <c r="S1730" t="s">
        <v>223</v>
      </c>
    </row>
    <row r="1731" spans="1:19" ht="14.45" customHeight="1" x14ac:dyDescent="0.25">
      <c r="A1731" t="s">
        <v>70</v>
      </c>
      <c r="B1731" t="str">
        <f>VLOOKUP(D1731,'Plateformes multimodales'!A:I,9,FALSE)</f>
        <v>Pays-Bas</v>
      </c>
      <c r="C1731" s="6" t="str">
        <f>VLOOKUP(D1731,'Plateformes multimodales'!A:E,5,FALSE)</f>
        <v>NR</v>
      </c>
      <c r="D1731" t="s">
        <v>506</v>
      </c>
      <c r="E1731" t="str">
        <f>VLOOKUP(D1731,'Plateformes multimodales'!A:B,2,FALSE)</f>
        <v>?</v>
      </c>
      <c r="F1731" t="str">
        <f>VLOOKUP(H1731,'Plateformes multimodales'!A:I,9,FALSE)</f>
        <v>France</v>
      </c>
      <c r="G1731" s="6">
        <f>VLOOKUP(H1731,'Plateformes multimodales'!A:I,5,FALSE)</f>
        <v>69</v>
      </c>
      <c r="H1731" s="9" t="s">
        <v>518</v>
      </c>
      <c r="I1731" s="9" t="str">
        <f>VLOOKUP(H1731,'Plateformes multimodales'!A:B,2,FALSE)</f>
        <v>CMA CGM</v>
      </c>
      <c r="K1731" s="6" t="s">
        <v>16</v>
      </c>
      <c r="L1731" s="20">
        <v>0.58333333333333337</v>
      </c>
      <c r="M1731" s="6" t="s">
        <v>18</v>
      </c>
      <c r="N1731" s="20">
        <v>0.35416666666666669</v>
      </c>
      <c r="O1731" t="s">
        <v>223</v>
      </c>
      <c r="P1731" t="s">
        <v>495</v>
      </c>
      <c r="Q1731" t="s">
        <v>223</v>
      </c>
      <c r="R1731" t="s">
        <v>223</v>
      </c>
      <c r="S1731" t="s">
        <v>223</v>
      </c>
    </row>
    <row r="1732" spans="1:19" ht="14.45" customHeight="1" x14ac:dyDescent="0.25">
      <c r="A1732" t="s">
        <v>70</v>
      </c>
      <c r="B1732" t="str">
        <f>VLOOKUP(D1732,'Plateformes multimodales'!A:I,9,FALSE)</f>
        <v>Pays-Bas</v>
      </c>
      <c r="C1732" s="6" t="str">
        <f>VLOOKUP(D1732,'Plateformes multimodales'!A:E,5,FALSE)</f>
        <v>NR</v>
      </c>
      <c r="D1732" t="s">
        <v>506</v>
      </c>
      <c r="E1732" t="str">
        <f>VLOOKUP(D1732,'Plateformes multimodales'!A:B,2,FALSE)</f>
        <v>?</v>
      </c>
      <c r="F1732" t="str">
        <f>VLOOKUP(H1732,'Plateformes multimodales'!A:I,9,FALSE)</f>
        <v>France</v>
      </c>
      <c r="G1732" s="6">
        <f>VLOOKUP(H1732,'Plateformes multimodales'!A:I,5,FALSE)</f>
        <v>69</v>
      </c>
      <c r="H1732" s="9" t="s">
        <v>518</v>
      </c>
      <c r="I1732" s="9" t="str">
        <f>VLOOKUP(H1732,'Plateformes multimodales'!A:B,2,FALSE)</f>
        <v>CMA CGM</v>
      </c>
      <c r="K1732" s="6" t="s">
        <v>19</v>
      </c>
      <c r="L1732" s="20">
        <v>0.58333333333333337</v>
      </c>
      <c r="M1732" s="6" t="s">
        <v>17</v>
      </c>
      <c r="N1732" s="20">
        <v>0.35416666666666669</v>
      </c>
      <c r="O1732" t="s">
        <v>223</v>
      </c>
      <c r="P1732" t="s">
        <v>495</v>
      </c>
      <c r="Q1732" t="s">
        <v>223</v>
      </c>
      <c r="R1732" t="s">
        <v>223</v>
      </c>
      <c r="S1732" t="s">
        <v>223</v>
      </c>
    </row>
    <row r="1733" spans="1:19" ht="14.45" customHeight="1" x14ac:dyDescent="0.25">
      <c r="A1733" t="s">
        <v>70</v>
      </c>
      <c r="B1733" t="str">
        <f>VLOOKUP(D1733,'Plateformes multimodales'!A:I,9,FALSE)</f>
        <v>Pays-Bas</v>
      </c>
      <c r="C1733" s="6" t="str">
        <f>VLOOKUP(D1733,'Plateformes multimodales'!A:E,5,FALSE)</f>
        <v>NR</v>
      </c>
      <c r="D1733" t="s">
        <v>506</v>
      </c>
      <c r="E1733" t="str">
        <f>VLOOKUP(D1733,'Plateformes multimodales'!A:B,2,FALSE)</f>
        <v>?</v>
      </c>
      <c r="F1733" t="str">
        <f>VLOOKUP(H1733,'Plateformes multimodales'!A:I,9,FALSE)</f>
        <v>France</v>
      </c>
      <c r="G1733" s="6">
        <f>VLOOKUP(H1733,'Plateformes multimodales'!A:I,5,FALSE)</f>
        <v>69</v>
      </c>
      <c r="H1733" s="9" t="s">
        <v>518</v>
      </c>
      <c r="I1733" s="9" t="str">
        <f>VLOOKUP(H1733,'Plateformes multimodales'!A:B,2,FALSE)</f>
        <v>CMA CGM</v>
      </c>
      <c r="K1733" s="6" t="s">
        <v>18</v>
      </c>
      <c r="L1733" s="20">
        <v>0.58333333333333337</v>
      </c>
      <c r="M1733" s="6" t="s">
        <v>19</v>
      </c>
      <c r="N1733" s="20">
        <v>0.25</v>
      </c>
      <c r="O1733" t="s">
        <v>223</v>
      </c>
      <c r="P1733" t="s">
        <v>495</v>
      </c>
      <c r="Q1733" t="s">
        <v>223</v>
      </c>
      <c r="R1733" t="s">
        <v>223</v>
      </c>
      <c r="S1733" t="s">
        <v>223</v>
      </c>
    </row>
    <row r="1734" spans="1:19" ht="14.45" customHeight="1" x14ac:dyDescent="0.25">
      <c r="A1734" t="s">
        <v>70</v>
      </c>
      <c r="B1734" t="str">
        <f>VLOOKUP(D1734,'Plateformes multimodales'!A:I,9,FALSE)</f>
        <v>Pays-Bas</v>
      </c>
      <c r="C1734" s="6" t="str">
        <f>VLOOKUP(D1734,'Plateformes multimodales'!A:E,5,FALSE)</f>
        <v>NR</v>
      </c>
      <c r="D1734" t="s">
        <v>506</v>
      </c>
      <c r="E1734" t="str">
        <f>VLOOKUP(D1734,'Plateformes multimodales'!A:B,2,FALSE)</f>
        <v>?</v>
      </c>
      <c r="F1734" t="str">
        <f>VLOOKUP(H1734,'Plateformes multimodales'!A:I,9,FALSE)</f>
        <v>France</v>
      </c>
      <c r="G1734" s="6">
        <f>VLOOKUP(H1734,'Plateformes multimodales'!A:I,5,FALSE)</f>
        <v>69</v>
      </c>
      <c r="H1734" s="9" t="s">
        <v>518</v>
      </c>
      <c r="I1734" s="9" t="str">
        <f>VLOOKUP(H1734,'Plateformes multimodales'!A:B,2,FALSE)</f>
        <v>CMA CGM</v>
      </c>
      <c r="K1734" s="6" t="s">
        <v>17</v>
      </c>
      <c r="L1734" s="20">
        <v>0.58333333333333337</v>
      </c>
      <c r="M1734" s="6" t="s">
        <v>18</v>
      </c>
      <c r="N1734" s="20">
        <v>0.35416666666666669</v>
      </c>
      <c r="O1734" t="s">
        <v>223</v>
      </c>
      <c r="P1734" t="s">
        <v>495</v>
      </c>
      <c r="Q1734" t="s">
        <v>223</v>
      </c>
      <c r="R1734" t="s">
        <v>223</v>
      </c>
      <c r="S1734" t="s">
        <v>223</v>
      </c>
    </row>
    <row r="1735" spans="1:19" ht="14.45" customHeight="1" x14ac:dyDescent="0.25">
      <c r="A1735" t="s">
        <v>70</v>
      </c>
      <c r="B1735" t="str">
        <f>VLOOKUP(D1735,'Plateformes multimodales'!A:I,9,FALSE)</f>
        <v>Pays-Bas</v>
      </c>
      <c r="C1735" s="6" t="str">
        <f>VLOOKUP(D1735,'Plateformes multimodales'!A:E,5,FALSE)</f>
        <v>NR</v>
      </c>
      <c r="D1735" t="s">
        <v>506</v>
      </c>
      <c r="E1735" t="str">
        <f>VLOOKUP(D1735,'Plateformes multimodales'!A:B,2,FALSE)</f>
        <v>?</v>
      </c>
      <c r="F1735" t="str">
        <f>VLOOKUP(H1735,'Plateformes multimodales'!A:I,9,FALSE)</f>
        <v>France</v>
      </c>
      <c r="G1735" s="6">
        <f>VLOOKUP(H1735,'Plateformes multimodales'!A:I,5,FALSE)</f>
        <v>69</v>
      </c>
      <c r="H1735" s="9" t="s">
        <v>518</v>
      </c>
      <c r="I1735" s="9" t="str">
        <f>VLOOKUP(H1735,'Plateformes multimodales'!A:B,2,FALSE)</f>
        <v>CMA CGM</v>
      </c>
      <c r="K1735" s="6" t="s">
        <v>20</v>
      </c>
      <c r="L1735" s="20">
        <v>0.41666666666666669</v>
      </c>
      <c r="M1735" s="6" t="s">
        <v>19</v>
      </c>
      <c r="N1735" s="20">
        <v>0.35416666666666669</v>
      </c>
      <c r="O1735" t="s">
        <v>223</v>
      </c>
      <c r="P1735" t="s">
        <v>495</v>
      </c>
      <c r="Q1735" t="s">
        <v>223</v>
      </c>
      <c r="R1735" t="s">
        <v>223</v>
      </c>
      <c r="S1735" t="s">
        <v>223</v>
      </c>
    </row>
    <row r="1736" spans="1:19" ht="14.45" customHeight="1" x14ac:dyDescent="0.25">
      <c r="A1736" t="s">
        <v>70</v>
      </c>
      <c r="B1736" t="str">
        <f>VLOOKUP(D1736,'Plateformes multimodales'!A:I,9,FALSE)</f>
        <v>Pays-Bas</v>
      </c>
      <c r="C1736" s="6" t="str">
        <f>VLOOKUP(D1736,'Plateformes multimodales'!A:E,5,FALSE)</f>
        <v>NR</v>
      </c>
      <c r="D1736" t="s">
        <v>499</v>
      </c>
      <c r="E1736" t="str">
        <f>VLOOKUP(D1736,'Plateformes multimodales'!A:B,2,FALSE)</f>
        <v>?</v>
      </c>
      <c r="F1736" t="str">
        <f>VLOOKUP(H1736,'Plateformes multimodales'!A:I,9,FALSE)</f>
        <v>France</v>
      </c>
      <c r="G1736" s="6">
        <f>VLOOKUP(H1736,'Plateformes multimodales'!A:I,5,FALSE)</f>
        <v>13</v>
      </c>
      <c r="H1736" s="9" t="s">
        <v>398</v>
      </c>
      <c r="I1736" s="9" t="str">
        <f>VLOOKUP(H1736,'Plateformes multimodales'!A:B,2,FALSE)</f>
        <v>Grand port maritime de Marseille (GPMM)</v>
      </c>
      <c r="K1736" s="6" t="s">
        <v>15</v>
      </c>
      <c r="L1736" s="20">
        <v>0.58333333333333337</v>
      </c>
      <c r="M1736" s="6" t="s">
        <v>18</v>
      </c>
      <c r="N1736" s="20">
        <v>0.625</v>
      </c>
      <c r="O1736" t="s">
        <v>223</v>
      </c>
      <c r="P1736" t="s">
        <v>495</v>
      </c>
      <c r="Q1736" t="s">
        <v>223</v>
      </c>
      <c r="R1736" t="s">
        <v>223</v>
      </c>
      <c r="S1736" t="s">
        <v>223</v>
      </c>
    </row>
    <row r="1737" spans="1:19" ht="14.45" customHeight="1" x14ac:dyDescent="0.25">
      <c r="A1737" t="s">
        <v>70</v>
      </c>
      <c r="B1737" t="str">
        <f>VLOOKUP(D1737,'Plateformes multimodales'!A:I,9,FALSE)</f>
        <v>Pays-Bas</v>
      </c>
      <c r="C1737" s="6" t="str">
        <f>VLOOKUP(D1737,'Plateformes multimodales'!A:E,5,FALSE)</f>
        <v>NR</v>
      </c>
      <c r="D1737" t="s">
        <v>499</v>
      </c>
      <c r="E1737" t="str">
        <f>VLOOKUP(D1737,'Plateformes multimodales'!A:B,2,FALSE)</f>
        <v>?</v>
      </c>
      <c r="F1737" t="str">
        <f>VLOOKUP(H1737,'Plateformes multimodales'!A:I,9,FALSE)</f>
        <v>France</v>
      </c>
      <c r="G1737" s="6">
        <f>VLOOKUP(H1737,'Plateformes multimodales'!A:I,5,FALSE)</f>
        <v>13</v>
      </c>
      <c r="H1737" s="9" t="s">
        <v>398</v>
      </c>
      <c r="I1737" s="9" t="str">
        <f>VLOOKUP(H1737,'Plateformes multimodales'!A:B,2,FALSE)</f>
        <v>Grand port maritime de Marseille (GPMM)</v>
      </c>
      <c r="K1737" s="6" t="s">
        <v>16</v>
      </c>
      <c r="L1737" s="20">
        <v>0.58333333333333337</v>
      </c>
      <c r="M1737" s="6" t="s">
        <v>17</v>
      </c>
      <c r="N1737" s="20">
        <v>0.625</v>
      </c>
      <c r="O1737" t="s">
        <v>223</v>
      </c>
      <c r="P1737" t="s">
        <v>495</v>
      </c>
      <c r="Q1737" t="s">
        <v>223</v>
      </c>
      <c r="R1737" t="s">
        <v>223</v>
      </c>
      <c r="S1737" t="s">
        <v>223</v>
      </c>
    </row>
    <row r="1738" spans="1:19" ht="14.45" customHeight="1" x14ac:dyDescent="0.25">
      <c r="A1738" t="s">
        <v>70</v>
      </c>
      <c r="B1738" t="str">
        <f>VLOOKUP(D1738,'Plateformes multimodales'!A:I,9,FALSE)</f>
        <v>Pays-Bas</v>
      </c>
      <c r="C1738" s="6" t="str">
        <f>VLOOKUP(D1738,'Plateformes multimodales'!A:E,5,FALSE)</f>
        <v>NR</v>
      </c>
      <c r="D1738" t="s">
        <v>499</v>
      </c>
      <c r="E1738" t="str">
        <f>VLOOKUP(D1738,'Plateformes multimodales'!A:B,2,FALSE)</f>
        <v>?</v>
      </c>
      <c r="F1738" t="str">
        <f>VLOOKUP(H1738,'Plateformes multimodales'!A:I,9,FALSE)</f>
        <v>France</v>
      </c>
      <c r="G1738" s="6">
        <f>VLOOKUP(H1738,'Plateformes multimodales'!A:I,5,FALSE)</f>
        <v>13</v>
      </c>
      <c r="H1738" s="9" t="s">
        <v>398</v>
      </c>
      <c r="I1738" s="9" t="str">
        <f>VLOOKUP(H1738,'Plateformes multimodales'!A:B,2,FALSE)</f>
        <v>Grand port maritime de Marseille (GPMM)</v>
      </c>
      <c r="K1738" s="6" t="s">
        <v>19</v>
      </c>
      <c r="L1738" s="20">
        <v>0.58333333333333337</v>
      </c>
      <c r="M1738" s="6" t="s">
        <v>19</v>
      </c>
      <c r="N1738" s="20">
        <v>0.625</v>
      </c>
      <c r="O1738" t="s">
        <v>223</v>
      </c>
      <c r="P1738" t="s">
        <v>495</v>
      </c>
      <c r="Q1738" t="s">
        <v>223</v>
      </c>
      <c r="R1738" t="s">
        <v>223</v>
      </c>
      <c r="S1738" t="s">
        <v>223</v>
      </c>
    </row>
    <row r="1739" spans="1:19" ht="14.45" customHeight="1" x14ac:dyDescent="0.25">
      <c r="A1739" t="s">
        <v>70</v>
      </c>
      <c r="B1739" t="str">
        <f>VLOOKUP(D1739,'Plateformes multimodales'!A:I,9,FALSE)</f>
        <v>Pays-Bas</v>
      </c>
      <c r="C1739" s="6" t="str">
        <f>VLOOKUP(D1739,'Plateformes multimodales'!A:E,5,FALSE)</f>
        <v>NR</v>
      </c>
      <c r="D1739" t="s">
        <v>499</v>
      </c>
      <c r="E1739" t="str">
        <f>VLOOKUP(D1739,'Plateformes multimodales'!A:B,2,FALSE)</f>
        <v>?</v>
      </c>
      <c r="F1739" t="str">
        <f>VLOOKUP(H1739,'Plateformes multimodales'!A:I,9,FALSE)</f>
        <v>France</v>
      </c>
      <c r="G1739" s="6">
        <f>VLOOKUP(H1739,'Plateformes multimodales'!A:I,5,FALSE)</f>
        <v>13</v>
      </c>
      <c r="H1739" s="9" t="s">
        <v>398</v>
      </c>
      <c r="I1739" s="9" t="str">
        <f>VLOOKUP(H1739,'Plateformes multimodales'!A:B,2,FALSE)</f>
        <v>Grand port maritime de Marseille (GPMM)</v>
      </c>
      <c r="K1739" s="6" t="s">
        <v>18</v>
      </c>
      <c r="L1739" s="20">
        <v>0.58333333333333337</v>
      </c>
      <c r="M1739" s="6" t="s">
        <v>18</v>
      </c>
      <c r="N1739" s="20">
        <v>0.625</v>
      </c>
      <c r="O1739" t="s">
        <v>223</v>
      </c>
      <c r="P1739" t="s">
        <v>495</v>
      </c>
      <c r="Q1739" t="s">
        <v>223</v>
      </c>
      <c r="R1739" t="s">
        <v>223</v>
      </c>
      <c r="S1739" t="s">
        <v>223</v>
      </c>
    </row>
    <row r="1740" spans="1:19" ht="14.45" customHeight="1" x14ac:dyDescent="0.25">
      <c r="A1740" t="s">
        <v>70</v>
      </c>
      <c r="B1740" t="str">
        <f>VLOOKUP(D1740,'Plateformes multimodales'!A:I,9,FALSE)</f>
        <v>Pays-Bas</v>
      </c>
      <c r="C1740" s="6" t="str">
        <f>VLOOKUP(D1740,'Plateformes multimodales'!A:E,5,FALSE)</f>
        <v>NR</v>
      </c>
      <c r="D1740" t="s">
        <v>499</v>
      </c>
      <c r="E1740" t="str">
        <f>VLOOKUP(D1740,'Plateformes multimodales'!A:B,2,FALSE)</f>
        <v>?</v>
      </c>
      <c r="F1740" t="str">
        <f>VLOOKUP(H1740,'Plateformes multimodales'!A:I,9,FALSE)</f>
        <v>France</v>
      </c>
      <c r="G1740" s="6">
        <f>VLOOKUP(H1740,'Plateformes multimodales'!A:I,5,FALSE)</f>
        <v>13</v>
      </c>
      <c r="H1740" s="9" t="s">
        <v>398</v>
      </c>
      <c r="I1740" s="9" t="str">
        <f>VLOOKUP(H1740,'Plateformes multimodales'!A:B,2,FALSE)</f>
        <v>Grand port maritime de Marseille (GPMM)</v>
      </c>
      <c r="K1740" s="6" t="s">
        <v>17</v>
      </c>
      <c r="L1740" s="20">
        <v>0.58333333333333337</v>
      </c>
      <c r="M1740" s="6" t="s">
        <v>17</v>
      </c>
      <c r="N1740" s="20">
        <v>0.625</v>
      </c>
      <c r="O1740" t="s">
        <v>223</v>
      </c>
      <c r="P1740" t="s">
        <v>495</v>
      </c>
      <c r="Q1740" t="s">
        <v>223</v>
      </c>
      <c r="R1740" t="s">
        <v>223</v>
      </c>
      <c r="S1740" t="s">
        <v>223</v>
      </c>
    </row>
    <row r="1741" spans="1:19" ht="14.45" customHeight="1" x14ac:dyDescent="0.25">
      <c r="A1741" t="s">
        <v>70</v>
      </c>
      <c r="B1741" t="str">
        <f>VLOOKUP(D1741,'Plateformes multimodales'!A:I,9,FALSE)</f>
        <v>Pays-Bas</v>
      </c>
      <c r="C1741" s="6" t="str">
        <f>VLOOKUP(D1741,'Plateformes multimodales'!A:E,5,FALSE)</f>
        <v>NR</v>
      </c>
      <c r="D1741" t="s">
        <v>499</v>
      </c>
      <c r="E1741" t="str">
        <f>VLOOKUP(D1741,'Plateformes multimodales'!A:B,2,FALSE)</f>
        <v>?</v>
      </c>
      <c r="F1741" t="str">
        <f>VLOOKUP(H1741,'Plateformes multimodales'!A:I,9,FALSE)</f>
        <v>France</v>
      </c>
      <c r="G1741" s="6">
        <f>VLOOKUP(H1741,'Plateformes multimodales'!A:I,5,FALSE)</f>
        <v>13</v>
      </c>
      <c r="H1741" s="9" t="s">
        <v>398</v>
      </c>
      <c r="I1741" s="9" t="str">
        <f>VLOOKUP(H1741,'Plateformes multimodales'!A:B,2,FALSE)</f>
        <v>Grand port maritime de Marseille (GPMM)</v>
      </c>
      <c r="K1741" s="6" t="s">
        <v>20</v>
      </c>
      <c r="L1741" s="20">
        <v>0.41666666666666669</v>
      </c>
      <c r="M1741" s="6" t="s">
        <v>18</v>
      </c>
      <c r="N1741" s="20">
        <v>0.625</v>
      </c>
      <c r="O1741" t="s">
        <v>223</v>
      </c>
      <c r="P1741" t="s">
        <v>495</v>
      </c>
      <c r="Q1741" t="s">
        <v>223</v>
      </c>
      <c r="R1741" t="s">
        <v>223</v>
      </c>
      <c r="S1741" t="s">
        <v>223</v>
      </c>
    </row>
    <row r="1742" spans="1:19" ht="14.45" customHeight="1" x14ac:dyDescent="0.25">
      <c r="A1742" t="s">
        <v>70</v>
      </c>
      <c r="B1742" t="str">
        <f>VLOOKUP(D1742,'Plateformes multimodales'!A:I,9,FALSE)</f>
        <v>Pays-Bas</v>
      </c>
      <c r="C1742" s="6" t="str">
        <f>VLOOKUP(D1742,'Plateformes multimodales'!A:E,5,FALSE)</f>
        <v>NR</v>
      </c>
      <c r="D1742" t="s">
        <v>499</v>
      </c>
      <c r="E1742" t="str">
        <f>VLOOKUP(D1742,'Plateformes multimodales'!A:B,2,FALSE)</f>
        <v>?</v>
      </c>
      <c r="F1742" t="str">
        <f>VLOOKUP(H1742,'Plateformes multimodales'!A:I,9,FALSE)</f>
        <v>France</v>
      </c>
      <c r="G1742" s="6">
        <f>VLOOKUP(H1742,'Plateformes multimodales'!A:I,5,FALSE)</f>
        <v>63</v>
      </c>
      <c r="H1742" s="9" t="s">
        <v>139</v>
      </c>
      <c r="I1742" s="9" t="str">
        <f>VLOOKUP(H1742,'Plateformes multimodales'!A:B,2,FALSE)</f>
        <v>Naviland Cargo</v>
      </c>
      <c r="K1742" s="6" t="s">
        <v>15</v>
      </c>
      <c r="L1742" s="20">
        <v>0.58333333333333337</v>
      </c>
      <c r="M1742" s="6" t="s">
        <v>19</v>
      </c>
      <c r="N1742" s="20">
        <v>0.35416666666666669</v>
      </c>
      <c r="O1742" t="s">
        <v>223</v>
      </c>
      <c r="P1742" t="s">
        <v>495</v>
      </c>
      <c r="Q1742" t="s">
        <v>223</v>
      </c>
      <c r="R1742" t="s">
        <v>223</v>
      </c>
      <c r="S1742" t="s">
        <v>223</v>
      </c>
    </row>
    <row r="1743" spans="1:19" ht="14.45" customHeight="1" x14ac:dyDescent="0.25">
      <c r="A1743" t="s">
        <v>70</v>
      </c>
      <c r="B1743" t="str">
        <f>VLOOKUP(D1743,'Plateformes multimodales'!A:I,9,FALSE)</f>
        <v>Pays-Bas</v>
      </c>
      <c r="C1743" s="6" t="str">
        <f>VLOOKUP(D1743,'Plateformes multimodales'!A:E,5,FALSE)</f>
        <v>NR</v>
      </c>
      <c r="D1743" t="s">
        <v>499</v>
      </c>
      <c r="E1743" t="str">
        <f>VLOOKUP(D1743,'Plateformes multimodales'!A:B,2,FALSE)</f>
        <v>?</v>
      </c>
      <c r="F1743" t="str">
        <f>VLOOKUP(H1743,'Plateformes multimodales'!A:I,9,FALSE)</f>
        <v>France</v>
      </c>
      <c r="G1743" s="6">
        <f>VLOOKUP(H1743,'Plateformes multimodales'!A:I,5,FALSE)</f>
        <v>63</v>
      </c>
      <c r="H1743" s="9" t="s">
        <v>139</v>
      </c>
      <c r="I1743" s="9" t="str">
        <f>VLOOKUP(H1743,'Plateformes multimodales'!A:B,2,FALSE)</f>
        <v>Naviland Cargo</v>
      </c>
      <c r="K1743" s="6" t="s">
        <v>16</v>
      </c>
      <c r="L1743" s="20">
        <v>0.58333333333333337</v>
      </c>
      <c r="M1743" s="6" t="s">
        <v>18</v>
      </c>
      <c r="N1743" s="20">
        <v>0.35416666666666669</v>
      </c>
      <c r="O1743" t="s">
        <v>223</v>
      </c>
      <c r="P1743" t="s">
        <v>495</v>
      </c>
      <c r="Q1743" t="s">
        <v>223</v>
      </c>
      <c r="R1743" t="s">
        <v>223</v>
      </c>
      <c r="S1743" t="s">
        <v>223</v>
      </c>
    </row>
    <row r="1744" spans="1:19" ht="14.45" customHeight="1" x14ac:dyDescent="0.25">
      <c r="A1744" t="s">
        <v>70</v>
      </c>
      <c r="B1744" t="str">
        <f>VLOOKUP(D1744,'Plateformes multimodales'!A:I,9,FALSE)</f>
        <v>Pays-Bas</v>
      </c>
      <c r="C1744" s="6" t="str">
        <f>VLOOKUP(D1744,'Plateformes multimodales'!A:E,5,FALSE)</f>
        <v>NR</v>
      </c>
      <c r="D1744" t="s">
        <v>499</v>
      </c>
      <c r="E1744" t="str">
        <f>VLOOKUP(D1744,'Plateformes multimodales'!A:B,2,FALSE)</f>
        <v>?</v>
      </c>
      <c r="F1744" t="str">
        <f>VLOOKUP(H1744,'Plateformes multimodales'!A:I,9,FALSE)</f>
        <v>France</v>
      </c>
      <c r="G1744" s="6">
        <f>VLOOKUP(H1744,'Plateformes multimodales'!A:I,5,FALSE)</f>
        <v>63</v>
      </c>
      <c r="H1744" s="9" t="s">
        <v>139</v>
      </c>
      <c r="I1744" s="9" t="str">
        <f>VLOOKUP(H1744,'Plateformes multimodales'!A:B,2,FALSE)</f>
        <v>Naviland Cargo</v>
      </c>
      <c r="K1744" s="6" t="s">
        <v>19</v>
      </c>
      <c r="L1744" s="20">
        <v>0.58333333333333337</v>
      </c>
      <c r="M1744" s="6" t="s">
        <v>17</v>
      </c>
      <c r="N1744" s="20">
        <v>0.35416666666666669</v>
      </c>
      <c r="O1744" t="s">
        <v>223</v>
      </c>
      <c r="P1744" t="s">
        <v>495</v>
      </c>
      <c r="Q1744" t="s">
        <v>223</v>
      </c>
      <c r="R1744" t="s">
        <v>223</v>
      </c>
      <c r="S1744" t="s">
        <v>223</v>
      </c>
    </row>
    <row r="1745" spans="1:19" ht="14.45" customHeight="1" x14ac:dyDescent="0.25">
      <c r="A1745" t="s">
        <v>70</v>
      </c>
      <c r="B1745" t="str">
        <f>VLOOKUP(D1745,'Plateformes multimodales'!A:I,9,FALSE)</f>
        <v>Pays-Bas</v>
      </c>
      <c r="C1745" s="6" t="str">
        <f>VLOOKUP(D1745,'Plateformes multimodales'!A:E,5,FALSE)</f>
        <v>NR</v>
      </c>
      <c r="D1745" t="s">
        <v>499</v>
      </c>
      <c r="E1745" t="str">
        <f>VLOOKUP(D1745,'Plateformes multimodales'!A:B,2,FALSE)</f>
        <v>?</v>
      </c>
      <c r="F1745" t="str">
        <f>VLOOKUP(H1745,'Plateformes multimodales'!A:I,9,FALSE)</f>
        <v>France</v>
      </c>
      <c r="G1745" s="6">
        <f>VLOOKUP(H1745,'Plateformes multimodales'!A:I,5,FALSE)</f>
        <v>63</v>
      </c>
      <c r="H1745" s="9" t="s">
        <v>139</v>
      </c>
      <c r="I1745" s="9" t="str">
        <f>VLOOKUP(H1745,'Plateformes multimodales'!A:B,2,FALSE)</f>
        <v>Naviland Cargo</v>
      </c>
      <c r="K1745" s="6" t="s">
        <v>18</v>
      </c>
      <c r="L1745" s="20">
        <v>0.58333333333333337</v>
      </c>
      <c r="M1745" s="6" t="s">
        <v>19</v>
      </c>
      <c r="N1745" s="20">
        <v>0.25</v>
      </c>
      <c r="O1745" t="s">
        <v>223</v>
      </c>
      <c r="P1745" t="s">
        <v>495</v>
      </c>
      <c r="Q1745" t="s">
        <v>223</v>
      </c>
      <c r="R1745" t="s">
        <v>223</v>
      </c>
      <c r="S1745" t="s">
        <v>223</v>
      </c>
    </row>
    <row r="1746" spans="1:19" ht="14.45" customHeight="1" x14ac:dyDescent="0.25">
      <c r="A1746" t="s">
        <v>70</v>
      </c>
      <c r="B1746" t="str">
        <f>VLOOKUP(D1746,'Plateformes multimodales'!A:I,9,FALSE)</f>
        <v>Pays-Bas</v>
      </c>
      <c r="C1746" s="6" t="str">
        <f>VLOOKUP(D1746,'Plateformes multimodales'!A:E,5,FALSE)</f>
        <v>NR</v>
      </c>
      <c r="D1746" t="s">
        <v>499</v>
      </c>
      <c r="E1746" t="str">
        <f>VLOOKUP(D1746,'Plateformes multimodales'!A:B,2,FALSE)</f>
        <v>?</v>
      </c>
      <c r="F1746" t="str">
        <f>VLOOKUP(H1746,'Plateformes multimodales'!A:I,9,FALSE)</f>
        <v>France</v>
      </c>
      <c r="G1746" s="6">
        <f>VLOOKUP(H1746,'Plateformes multimodales'!A:I,5,FALSE)</f>
        <v>63</v>
      </c>
      <c r="H1746" s="9" t="s">
        <v>139</v>
      </c>
      <c r="I1746" s="9" t="str">
        <f>VLOOKUP(H1746,'Plateformes multimodales'!A:B,2,FALSE)</f>
        <v>Naviland Cargo</v>
      </c>
      <c r="K1746" s="6" t="s">
        <v>17</v>
      </c>
      <c r="L1746" s="20">
        <v>0.58333333333333337</v>
      </c>
      <c r="M1746" s="6" t="s">
        <v>18</v>
      </c>
      <c r="N1746" s="20">
        <v>0.35416666666666669</v>
      </c>
      <c r="O1746" t="s">
        <v>223</v>
      </c>
      <c r="P1746" t="s">
        <v>495</v>
      </c>
      <c r="Q1746" t="s">
        <v>223</v>
      </c>
      <c r="R1746" t="s">
        <v>223</v>
      </c>
      <c r="S1746" t="s">
        <v>223</v>
      </c>
    </row>
    <row r="1747" spans="1:19" ht="14.45" customHeight="1" x14ac:dyDescent="0.25">
      <c r="A1747" t="s">
        <v>70</v>
      </c>
      <c r="B1747" t="str">
        <f>VLOOKUP(D1747,'Plateformes multimodales'!A:I,9,FALSE)</f>
        <v>Pays-Bas</v>
      </c>
      <c r="C1747" s="6" t="str">
        <f>VLOOKUP(D1747,'Plateformes multimodales'!A:E,5,FALSE)</f>
        <v>NR</v>
      </c>
      <c r="D1747" t="s">
        <v>499</v>
      </c>
      <c r="E1747" t="str">
        <f>VLOOKUP(D1747,'Plateformes multimodales'!A:B,2,FALSE)</f>
        <v>?</v>
      </c>
      <c r="F1747" t="str">
        <f>VLOOKUP(H1747,'Plateformes multimodales'!A:I,9,FALSE)</f>
        <v>France</v>
      </c>
      <c r="G1747" s="6">
        <f>VLOOKUP(H1747,'Plateformes multimodales'!A:I,5,FALSE)</f>
        <v>63</v>
      </c>
      <c r="H1747" s="9" t="s">
        <v>139</v>
      </c>
      <c r="I1747" s="9" t="str">
        <f>VLOOKUP(H1747,'Plateformes multimodales'!A:B,2,FALSE)</f>
        <v>Naviland Cargo</v>
      </c>
      <c r="K1747" s="6" t="s">
        <v>20</v>
      </c>
      <c r="L1747" s="20">
        <v>0.41666666666666669</v>
      </c>
      <c r="M1747" s="6" t="s">
        <v>19</v>
      </c>
      <c r="N1747" s="20">
        <v>0.35416666666666669</v>
      </c>
      <c r="O1747" t="s">
        <v>223</v>
      </c>
      <c r="P1747" t="s">
        <v>495</v>
      </c>
      <c r="Q1747" t="s">
        <v>223</v>
      </c>
      <c r="R1747" t="s">
        <v>223</v>
      </c>
      <c r="S1747" t="s">
        <v>223</v>
      </c>
    </row>
    <row r="1748" spans="1:19" ht="14.45" customHeight="1" x14ac:dyDescent="0.25">
      <c r="A1748" t="s">
        <v>70</v>
      </c>
      <c r="B1748" t="str">
        <f>VLOOKUP(D1748,'Plateformes multimodales'!A:I,9,FALSE)</f>
        <v>Pays-Bas</v>
      </c>
      <c r="C1748" s="6" t="str">
        <f>VLOOKUP(D1748,'Plateformes multimodales'!A:E,5,FALSE)</f>
        <v>NR</v>
      </c>
      <c r="D1748" t="s">
        <v>499</v>
      </c>
      <c r="E1748" t="str">
        <f>VLOOKUP(D1748,'Plateformes multimodales'!A:B,2,FALSE)</f>
        <v>?</v>
      </c>
      <c r="F1748" t="str">
        <f>VLOOKUP(H1748,'Plateformes multimodales'!A:I,9,FALSE)</f>
        <v>France</v>
      </c>
      <c r="G1748" s="6">
        <f>VLOOKUP(H1748,'Plateformes multimodales'!A:I,5,FALSE)</f>
        <v>67</v>
      </c>
      <c r="H1748" s="9" t="s">
        <v>298</v>
      </c>
      <c r="I1748" s="9" t="str">
        <f>VLOOKUP(H1748,'Plateformes multimodales'!A:B,2,FALSE)</f>
        <v>Naviland Cargo</v>
      </c>
      <c r="K1748" s="6" t="s">
        <v>15</v>
      </c>
      <c r="L1748" s="20">
        <v>0.58333333333333337</v>
      </c>
      <c r="M1748" s="6" t="s">
        <v>16</v>
      </c>
      <c r="N1748" s="20">
        <v>0.36458333333333331</v>
      </c>
      <c r="O1748" t="s">
        <v>223</v>
      </c>
      <c r="P1748" t="s">
        <v>495</v>
      </c>
      <c r="Q1748" t="s">
        <v>223</v>
      </c>
      <c r="R1748" t="s">
        <v>223</v>
      </c>
      <c r="S1748" t="s">
        <v>223</v>
      </c>
    </row>
    <row r="1749" spans="1:19" ht="14.45" customHeight="1" x14ac:dyDescent="0.25">
      <c r="A1749" t="s">
        <v>70</v>
      </c>
      <c r="B1749" t="str">
        <f>VLOOKUP(D1749,'Plateformes multimodales'!A:I,9,FALSE)</f>
        <v>Pays-Bas</v>
      </c>
      <c r="C1749" s="6" t="str">
        <f>VLOOKUP(D1749,'Plateformes multimodales'!A:E,5,FALSE)</f>
        <v>NR</v>
      </c>
      <c r="D1749" t="s">
        <v>499</v>
      </c>
      <c r="E1749" t="str">
        <f>VLOOKUP(D1749,'Plateformes multimodales'!A:B,2,FALSE)</f>
        <v>?</v>
      </c>
      <c r="F1749" t="str">
        <f>VLOOKUP(H1749,'Plateformes multimodales'!A:I,9,FALSE)</f>
        <v>France</v>
      </c>
      <c r="G1749" s="6">
        <f>VLOOKUP(H1749,'Plateformes multimodales'!A:I,5,FALSE)</f>
        <v>67</v>
      </c>
      <c r="H1749" s="9" t="s">
        <v>298</v>
      </c>
      <c r="I1749" s="9" t="str">
        <f>VLOOKUP(H1749,'Plateformes multimodales'!A:B,2,FALSE)</f>
        <v>Naviland Cargo</v>
      </c>
      <c r="K1749" s="6" t="s">
        <v>16</v>
      </c>
      <c r="L1749" s="20">
        <v>0.58333333333333337</v>
      </c>
      <c r="M1749" s="6" t="s">
        <v>19</v>
      </c>
      <c r="N1749" s="20">
        <v>0.36458333333333331</v>
      </c>
      <c r="O1749" t="s">
        <v>223</v>
      </c>
      <c r="P1749" t="s">
        <v>495</v>
      </c>
      <c r="Q1749" t="s">
        <v>223</v>
      </c>
      <c r="R1749" t="s">
        <v>223</v>
      </c>
      <c r="S1749" t="s">
        <v>223</v>
      </c>
    </row>
    <row r="1750" spans="1:19" ht="14.45" customHeight="1" x14ac:dyDescent="0.25">
      <c r="A1750" t="s">
        <v>70</v>
      </c>
      <c r="B1750" t="str">
        <f>VLOOKUP(D1750,'Plateformes multimodales'!A:I,9,FALSE)</f>
        <v>Pays-Bas</v>
      </c>
      <c r="C1750" s="6" t="str">
        <f>VLOOKUP(D1750,'Plateformes multimodales'!A:E,5,FALSE)</f>
        <v>NR</v>
      </c>
      <c r="D1750" t="s">
        <v>499</v>
      </c>
      <c r="E1750" t="str">
        <f>VLOOKUP(D1750,'Plateformes multimodales'!A:B,2,FALSE)</f>
        <v>?</v>
      </c>
      <c r="F1750" t="str">
        <f>VLOOKUP(H1750,'Plateformes multimodales'!A:I,9,FALSE)</f>
        <v>France</v>
      </c>
      <c r="G1750" s="6">
        <f>VLOOKUP(H1750,'Plateformes multimodales'!A:I,5,FALSE)</f>
        <v>67</v>
      </c>
      <c r="H1750" s="9" t="s">
        <v>298</v>
      </c>
      <c r="I1750" s="9" t="str">
        <f>VLOOKUP(H1750,'Plateformes multimodales'!A:B,2,FALSE)</f>
        <v>Naviland Cargo</v>
      </c>
      <c r="K1750" s="6" t="s">
        <v>19</v>
      </c>
      <c r="L1750" s="20">
        <v>0.58333333333333337</v>
      </c>
      <c r="M1750" s="6" t="s">
        <v>18</v>
      </c>
      <c r="N1750" s="20">
        <v>0.36458333333333331</v>
      </c>
      <c r="O1750" t="s">
        <v>223</v>
      </c>
      <c r="P1750" t="s">
        <v>495</v>
      </c>
      <c r="Q1750" t="s">
        <v>223</v>
      </c>
      <c r="R1750" t="s">
        <v>223</v>
      </c>
      <c r="S1750" t="s">
        <v>223</v>
      </c>
    </row>
    <row r="1751" spans="1:19" ht="14.45" customHeight="1" x14ac:dyDescent="0.25">
      <c r="A1751" t="s">
        <v>70</v>
      </c>
      <c r="B1751" t="str">
        <f>VLOOKUP(D1751,'Plateformes multimodales'!A:I,9,FALSE)</f>
        <v>Pays-Bas</v>
      </c>
      <c r="C1751" s="6" t="str">
        <f>VLOOKUP(D1751,'Plateformes multimodales'!A:E,5,FALSE)</f>
        <v>NR</v>
      </c>
      <c r="D1751" t="s">
        <v>499</v>
      </c>
      <c r="E1751" t="str">
        <f>VLOOKUP(D1751,'Plateformes multimodales'!A:B,2,FALSE)</f>
        <v>?</v>
      </c>
      <c r="F1751" t="str">
        <f>VLOOKUP(H1751,'Plateformes multimodales'!A:I,9,FALSE)</f>
        <v>France</v>
      </c>
      <c r="G1751" s="6">
        <f>VLOOKUP(H1751,'Plateformes multimodales'!A:I,5,FALSE)</f>
        <v>67</v>
      </c>
      <c r="H1751" s="9" t="s">
        <v>298</v>
      </c>
      <c r="I1751" s="9" t="str">
        <f>VLOOKUP(H1751,'Plateformes multimodales'!A:B,2,FALSE)</f>
        <v>Naviland Cargo</v>
      </c>
      <c r="K1751" s="6" t="s">
        <v>18</v>
      </c>
      <c r="L1751" s="20">
        <v>0.58333333333333337</v>
      </c>
      <c r="M1751" s="6" t="s">
        <v>17</v>
      </c>
      <c r="N1751" s="20">
        <v>0.33333333333333331</v>
      </c>
      <c r="O1751" t="s">
        <v>223</v>
      </c>
      <c r="P1751" t="s">
        <v>495</v>
      </c>
      <c r="Q1751" t="s">
        <v>223</v>
      </c>
      <c r="R1751" t="s">
        <v>223</v>
      </c>
      <c r="S1751" t="s">
        <v>223</v>
      </c>
    </row>
    <row r="1752" spans="1:19" ht="14.45" customHeight="1" x14ac:dyDescent="0.25">
      <c r="A1752" t="s">
        <v>70</v>
      </c>
      <c r="B1752" t="str">
        <f>VLOOKUP(D1752,'Plateformes multimodales'!A:I,9,FALSE)</f>
        <v>Pays-Bas</v>
      </c>
      <c r="C1752" s="6" t="str">
        <f>VLOOKUP(D1752,'Plateformes multimodales'!A:E,5,FALSE)</f>
        <v>NR</v>
      </c>
      <c r="D1752" t="s">
        <v>499</v>
      </c>
      <c r="E1752" t="str">
        <f>VLOOKUP(D1752,'Plateformes multimodales'!A:B,2,FALSE)</f>
        <v>?</v>
      </c>
      <c r="F1752" t="str">
        <f>VLOOKUP(H1752,'Plateformes multimodales'!A:I,9,FALSE)</f>
        <v>France</v>
      </c>
      <c r="G1752" s="6">
        <f>VLOOKUP(H1752,'Plateformes multimodales'!A:I,5,FALSE)</f>
        <v>67</v>
      </c>
      <c r="H1752" s="9" t="s">
        <v>298</v>
      </c>
      <c r="I1752" s="9" t="str">
        <f>VLOOKUP(H1752,'Plateformes multimodales'!A:B,2,FALSE)</f>
        <v>Naviland Cargo</v>
      </c>
      <c r="K1752" s="6" t="s">
        <v>17</v>
      </c>
      <c r="L1752" s="20">
        <v>0.58333333333333337</v>
      </c>
      <c r="M1752" s="6" t="s">
        <v>19</v>
      </c>
      <c r="N1752" s="20">
        <v>0.27083333333333331</v>
      </c>
      <c r="O1752" t="s">
        <v>223</v>
      </c>
      <c r="P1752" t="s">
        <v>495</v>
      </c>
      <c r="Q1752" t="s">
        <v>223</v>
      </c>
      <c r="R1752" t="s">
        <v>223</v>
      </c>
      <c r="S1752" t="s">
        <v>223</v>
      </c>
    </row>
    <row r="1753" spans="1:19" ht="14.45" customHeight="1" x14ac:dyDescent="0.25">
      <c r="A1753" t="s">
        <v>70</v>
      </c>
      <c r="B1753" t="str">
        <f>VLOOKUP(D1753,'Plateformes multimodales'!A:I,9,FALSE)</f>
        <v>Pays-Bas</v>
      </c>
      <c r="C1753" s="6" t="str">
        <f>VLOOKUP(D1753,'Plateformes multimodales'!A:E,5,FALSE)</f>
        <v>NR</v>
      </c>
      <c r="D1753" t="s">
        <v>499</v>
      </c>
      <c r="E1753" t="str">
        <f>VLOOKUP(D1753,'Plateformes multimodales'!A:B,2,FALSE)</f>
        <v>?</v>
      </c>
      <c r="F1753" t="str">
        <f>VLOOKUP(H1753,'Plateformes multimodales'!A:I,9,FALSE)</f>
        <v>France</v>
      </c>
      <c r="G1753" s="6">
        <f>VLOOKUP(H1753,'Plateformes multimodales'!A:I,5,FALSE)</f>
        <v>67</v>
      </c>
      <c r="H1753" s="9" t="s">
        <v>298</v>
      </c>
      <c r="I1753" s="9" t="str">
        <f>VLOOKUP(H1753,'Plateformes multimodales'!A:B,2,FALSE)</f>
        <v>Naviland Cargo</v>
      </c>
      <c r="K1753" s="6" t="s">
        <v>20</v>
      </c>
      <c r="L1753" s="20">
        <v>0.41666666666666669</v>
      </c>
      <c r="M1753" s="6" t="s">
        <v>16</v>
      </c>
      <c r="N1753" s="20">
        <v>0.33333333333333331</v>
      </c>
      <c r="O1753" t="s">
        <v>223</v>
      </c>
      <c r="P1753" t="s">
        <v>495</v>
      </c>
      <c r="Q1753" t="s">
        <v>223</v>
      </c>
      <c r="R1753" t="s">
        <v>223</v>
      </c>
      <c r="S1753" t="s">
        <v>223</v>
      </c>
    </row>
    <row r="1754" spans="1:19" ht="14.45" customHeight="1" x14ac:dyDescent="0.25">
      <c r="A1754" t="s">
        <v>70</v>
      </c>
      <c r="B1754" t="str">
        <f>VLOOKUP(D1754,'Plateformes multimodales'!A:I,9,FALSE)</f>
        <v>France</v>
      </c>
      <c r="C1754" s="6">
        <f>VLOOKUP(D1754,'Plateformes multimodales'!A:E,5,FALSE)</f>
        <v>37</v>
      </c>
      <c r="D1754" s="9" t="s">
        <v>302</v>
      </c>
      <c r="E1754" t="str">
        <f>VLOOKUP(D1754,'Plateformes multimodales'!A:B,2,FALSE)</f>
        <v>Naviland Cargo</v>
      </c>
      <c r="F1754" t="str">
        <f>VLOOKUP(H1754,'Plateformes multimodales'!A:I,9,FALSE)</f>
        <v>France</v>
      </c>
      <c r="G1754" s="6">
        <f>VLOOKUP(H1754,'Plateformes multimodales'!A:I,5,FALSE)</f>
        <v>33</v>
      </c>
      <c r="H1754" s="9" t="s">
        <v>238</v>
      </c>
      <c r="I1754" s="9" t="str">
        <f>VLOOKUP(H1754,'Plateformes multimodales'!A:B,2,FALSE)</f>
        <v>Naviland Cargo</v>
      </c>
      <c r="K1754" s="6" t="s">
        <v>15</v>
      </c>
      <c r="L1754" s="6" t="s">
        <v>442</v>
      </c>
      <c r="M1754" s="6" t="s">
        <v>16</v>
      </c>
      <c r="N1754" s="6" t="s">
        <v>488</v>
      </c>
      <c r="O1754" t="s">
        <v>223</v>
      </c>
      <c r="P1754" t="s">
        <v>495</v>
      </c>
      <c r="Q1754" t="s">
        <v>223</v>
      </c>
      <c r="R1754" t="s">
        <v>223</v>
      </c>
      <c r="S1754" t="s">
        <v>223</v>
      </c>
    </row>
    <row r="1755" spans="1:19" ht="14.45" customHeight="1" x14ac:dyDescent="0.25">
      <c r="A1755" t="s">
        <v>70</v>
      </c>
      <c r="B1755" t="str">
        <f>VLOOKUP(D1755,'Plateformes multimodales'!A:I,9,FALSE)</f>
        <v>France</v>
      </c>
      <c r="C1755" s="6">
        <f>VLOOKUP(D1755,'Plateformes multimodales'!A:E,5,FALSE)</f>
        <v>37</v>
      </c>
      <c r="D1755" s="9" t="s">
        <v>302</v>
      </c>
      <c r="E1755" t="str">
        <f>VLOOKUP(D1755,'Plateformes multimodales'!A:B,2,FALSE)</f>
        <v>Naviland Cargo</v>
      </c>
      <c r="F1755" t="str">
        <f>VLOOKUP(H1755,'Plateformes multimodales'!A:I,9,FALSE)</f>
        <v>France</v>
      </c>
      <c r="G1755" s="6">
        <f>VLOOKUP(H1755,'Plateformes multimodales'!A:I,5,FALSE)</f>
        <v>33</v>
      </c>
      <c r="H1755" s="9" t="s">
        <v>238</v>
      </c>
      <c r="I1755" s="9" t="str">
        <f>VLOOKUP(H1755,'Plateformes multimodales'!A:B,2,FALSE)</f>
        <v>Naviland Cargo</v>
      </c>
      <c r="K1755" s="6" t="s">
        <v>16</v>
      </c>
      <c r="L1755" s="6" t="s">
        <v>442</v>
      </c>
      <c r="M1755" s="6" t="s">
        <v>19</v>
      </c>
      <c r="N1755" s="6" t="s">
        <v>488</v>
      </c>
      <c r="O1755" t="s">
        <v>223</v>
      </c>
      <c r="P1755" t="s">
        <v>495</v>
      </c>
      <c r="Q1755" t="s">
        <v>223</v>
      </c>
      <c r="R1755" t="s">
        <v>223</v>
      </c>
      <c r="S1755" t="s">
        <v>223</v>
      </c>
    </row>
    <row r="1756" spans="1:19" ht="14.45" customHeight="1" x14ac:dyDescent="0.25">
      <c r="A1756" t="s">
        <v>70</v>
      </c>
      <c r="B1756" t="str">
        <f>VLOOKUP(D1756,'Plateformes multimodales'!A:I,9,FALSE)</f>
        <v>France</v>
      </c>
      <c r="C1756" s="6">
        <f>VLOOKUP(D1756,'Plateformes multimodales'!A:E,5,FALSE)</f>
        <v>37</v>
      </c>
      <c r="D1756" s="9" t="s">
        <v>302</v>
      </c>
      <c r="E1756" t="str">
        <f>VLOOKUP(D1756,'Plateformes multimodales'!A:B,2,FALSE)</f>
        <v>Naviland Cargo</v>
      </c>
      <c r="F1756" t="str">
        <f>VLOOKUP(H1756,'Plateformes multimodales'!A:I,9,FALSE)</f>
        <v>France</v>
      </c>
      <c r="G1756" s="6">
        <f>VLOOKUP(H1756,'Plateformes multimodales'!A:I,5,FALSE)</f>
        <v>33</v>
      </c>
      <c r="H1756" s="9" t="s">
        <v>238</v>
      </c>
      <c r="I1756" s="9" t="str">
        <f>VLOOKUP(H1756,'Plateformes multimodales'!A:B,2,FALSE)</f>
        <v>Naviland Cargo</v>
      </c>
      <c r="K1756" s="6" t="s">
        <v>19</v>
      </c>
      <c r="L1756" s="6" t="s">
        <v>442</v>
      </c>
      <c r="M1756" s="6" t="s">
        <v>18</v>
      </c>
      <c r="N1756" s="6" t="s">
        <v>488</v>
      </c>
      <c r="O1756" t="s">
        <v>223</v>
      </c>
      <c r="P1756" t="s">
        <v>495</v>
      </c>
      <c r="Q1756" t="s">
        <v>223</v>
      </c>
      <c r="R1756" t="s">
        <v>223</v>
      </c>
      <c r="S1756" t="s">
        <v>223</v>
      </c>
    </row>
    <row r="1757" spans="1:19" ht="14.45" customHeight="1" x14ac:dyDescent="0.25">
      <c r="A1757" t="s">
        <v>70</v>
      </c>
      <c r="B1757" t="str">
        <f>VLOOKUP(D1757,'Plateformes multimodales'!A:I,9,FALSE)</f>
        <v>France</v>
      </c>
      <c r="C1757" s="6">
        <f>VLOOKUP(D1757,'Plateformes multimodales'!A:E,5,FALSE)</f>
        <v>37</v>
      </c>
      <c r="D1757" s="9" t="s">
        <v>302</v>
      </c>
      <c r="E1757" t="str">
        <f>VLOOKUP(D1757,'Plateformes multimodales'!A:B,2,FALSE)</f>
        <v>Naviland Cargo</v>
      </c>
      <c r="F1757" t="str">
        <f>VLOOKUP(H1757,'Plateformes multimodales'!A:I,9,FALSE)</f>
        <v>France</v>
      </c>
      <c r="G1757" s="6">
        <f>VLOOKUP(H1757,'Plateformes multimodales'!A:I,5,FALSE)</f>
        <v>33</v>
      </c>
      <c r="H1757" s="9" t="s">
        <v>238</v>
      </c>
      <c r="I1757" s="9" t="str">
        <f>VLOOKUP(H1757,'Plateformes multimodales'!A:B,2,FALSE)</f>
        <v>Naviland Cargo</v>
      </c>
      <c r="K1757" s="6" t="s">
        <v>18</v>
      </c>
      <c r="L1757" s="6" t="s">
        <v>442</v>
      </c>
      <c r="M1757" s="6" t="s">
        <v>17</v>
      </c>
      <c r="N1757" s="6" t="s">
        <v>488</v>
      </c>
      <c r="O1757" t="s">
        <v>223</v>
      </c>
      <c r="P1757" t="s">
        <v>495</v>
      </c>
      <c r="Q1757" t="s">
        <v>223</v>
      </c>
      <c r="R1757" t="s">
        <v>223</v>
      </c>
      <c r="S1757" t="s">
        <v>223</v>
      </c>
    </row>
    <row r="1758" spans="1:19" ht="14.45" customHeight="1" x14ac:dyDescent="0.25">
      <c r="A1758" t="s">
        <v>70</v>
      </c>
      <c r="B1758" t="str">
        <f>VLOOKUP(D1758,'Plateformes multimodales'!A:I,9,FALSE)</f>
        <v>France</v>
      </c>
      <c r="C1758" s="6">
        <f>VLOOKUP(D1758,'Plateformes multimodales'!A:E,5,FALSE)</f>
        <v>37</v>
      </c>
      <c r="D1758" s="9" t="s">
        <v>302</v>
      </c>
      <c r="E1758" t="str">
        <f>VLOOKUP(D1758,'Plateformes multimodales'!A:B,2,FALSE)</f>
        <v>Naviland Cargo</v>
      </c>
      <c r="F1758" t="str">
        <f>VLOOKUP(H1758,'Plateformes multimodales'!A:I,9,FALSE)</f>
        <v>France</v>
      </c>
      <c r="G1758" s="6">
        <f>VLOOKUP(H1758,'Plateformes multimodales'!A:I,5,FALSE)</f>
        <v>33</v>
      </c>
      <c r="H1758" s="9" t="s">
        <v>238</v>
      </c>
      <c r="I1758" s="9" t="str">
        <f>VLOOKUP(H1758,'Plateformes multimodales'!A:B,2,FALSE)</f>
        <v>Naviland Cargo</v>
      </c>
      <c r="K1758" s="6" t="s">
        <v>17</v>
      </c>
      <c r="L1758" s="6" t="s">
        <v>442</v>
      </c>
      <c r="M1758" s="6" t="s">
        <v>19</v>
      </c>
      <c r="N1758" s="6" t="s">
        <v>456</v>
      </c>
      <c r="O1758" t="s">
        <v>223</v>
      </c>
      <c r="P1758" t="s">
        <v>495</v>
      </c>
      <c r="Q1758" t="s">
        <v>223</v>
      </c>
      <c r="R1758" t="s">
        <v>223</v>
      </c>
      <c r="S1758" t="s">
        <v>223</v>
      </c>
    </row>
    <row r="1759" spans="1:19" ht="14.45" customHeight="1" x14ac:dyDescent="0.25">
      <c r="A1759" t="s">
        <v>70</v>
      </c>
      <c r="B1759" t="str">
        <f>VLOOKUP(D1759,'Plateformes multimodales'!A:I,9,FALSE)</f>
        <v>France</v>
      </c>
      <c r="C1759" s="6">
        <f>VLOOKUP(D1759,'Plateformes multimodales'!A:E,5,FALSE)</f>
        <v>37</v>
      </c>
      <c r="D1759" s="9" t="s">
        <v>302</v>
      </c>
      <c r="E1759" t="str">
        <f>VLOOKUP(D1759,'Plateformes multimodales'!A:B,2,FALSE)</f>
        <v>Naviland Cargo</v>
      </c>
      <c r="F1759" t="str">
        <f>VLOOKUP(H1759,'Plateformes multimodales'!A:I,9,FALSE)</f>
        <v>France</v>
      </c>
      <c r="G1759" s="6">
        <f>VLOOKUP(H1759,'Plateformes multimodales'!A:I,5,FALSE)</f>
        <v>13</v>
      </c>
      <c r="H1759" t="s">
        <v>325</v>
      </c>
      <c r="I1759" s="9" t="str">
        <f>VLOOKUP(H1759,'Plateformes multimodales'!A:B,2,FALSE)</f>
        <v>EUROFOS</v>
      </c>
      <c r="K1759" s="6" t="s">
        <v>15</v>
      </c>
      <c r="L1759" s="6" t="s">
        <v>442</v>
      </c>
      <c r="M1759" s="6" t="s">
        <v>19</v>
      </c>
      <c r="N1759" s="6" t="s">
        <v>476</v>
      </c>
      <c r="O1759" t="s">
        <v>223</v>
      </c>
      <c r="P1759" t="s">
        <v>495</v>
      </c>
      <c r="Q1759" t="s">
        <v>223</v>
      </c>
      <c r="R1759" t="s">
        <v>223</v>
      </c>
      <c r="S1759" t="s">
        <v>223</v>
      </c>
    </row>
    <row r="1760" spans="1:19" ht="14.45" customHeight="1" x14ac:dyDescent="0.25">
      <c r="A1760" t="s">
        <v>70</v>
      </c>
      <c r="B1760" t="str">
        <f>VLOOKUP(D1760,'Plateformes multimodales'!A:I,9,FALSE)</f>
        <v>France</v>
      </c>
      <c r="C1760" s="6">
        <f>VLOOKUP(D1760,'Plateformes multimodales'!A:E,5,FALSE)</f>
        <v>37</v>
      </c>
      <c r="D1760" s="9" t="s">
        <v>302</v>
      </c>
      <c r="E1760" t="str">
        <f>VLOOKUP(D1760,'Plateformes multimodales'!A:B,2,FALSE)</f>
        <v>Naviland Cargo</v>
      </c>
      <c r="F1760" t="str">
        <f>VLOOKUP(H1760,'Plateformes multimodales'!A:I,9,FALSE)</f>
        <v>France</v>
      </c>
      <c r="G1760" s="6">
        <f>VLOOKUP(H1760,'Plateformes multimodales'!A:I,5,FALSE)</f>
        <v>13</v>
      </c>
      <c r="H1760" t="s">
        <v>325</v>
      </c>
      <c r="I1760" s="9" t="str">
        <f>VLOOKUP(H1760,'Plateformes multimodales'!A:B,2,FALSE)</f>
        <v>EUROFOS</v>
      </c>
      <c r="K1760" s="6" t="s">
        <v>16</v>
      </c>
      <c r="L1760" s="6" t="s">
        <v>442</v>
      </c>
      <c r="M1760" s="6" t="s">
        <v>18</v>
      </c>
      <c r="N1760" s="6" t="s">
        <v>476</v>
      </c>
      <c r="O1760" t="s">
        <v>223</v>
      </c>
      <c r="P1760" t="s">
        <v>495</v>
      </c>
      <c r="Q1760" t="s">
        <v>223</v>
      </c>
      <c r="R1760" t="s">
        <v>223</v>
      </c>
      <c r="S1760" t="s">
        <v>223</v>
      </c>
    </row>
    <row r="1761" spans="1:19" ht="14.45" customHeight="1" x14ac:dyDescent="0.25">
      <c r="A1761" t="s">
        <v>70</v>
      </c>
      <c r="B1761" t="str">
        <f>VLOOKUP(D1761,'Plateformes multimodales'!A:I,9,FALSE)</f>
        <v>France</v>
      </c>
      <c r="C1761" s="6">
        <f>VLOOKUP(D1761,'Plateformes multimodales'!A:E,5,FALSE)</f>
        <v>37</v>
      </c>
      <c r="D1761" s="9" t="s">
        <v>302</v>
      </c>
      <c r="E1761" t="str">
        <f>VLOOKUP(D1761,'Plateformes multimodales'!A:B,2,FALSE)</f>
        <v>Naviland Cargo</v>
      </c>
      <c r="F1761" t="str">
        <f>VLOOKUP(H1761,'Plateformes multimodales'!A:I,9,FALSE)</f>
        <v>France</v>
      </c>
      <c r="G1761" s="6">
        <f>VLOOKUP(H1761,'Plateformes multimodales'!A:I,5,FALSE)</f>
        <v>13</v>
      </c>
      <c r="H1761" t="s">
        <v>325</v>
      </c>
      <c r="I1761" s="9" t="str">
        <f>VLOOKUP(H1761,'Plateformes multimodales'!A:B,2,FALSE)</f>
        <v>EUROFOS</v>
      </c>
      <c r="K1761" s="6" t="s">
        <v>19</v>
      </c>
      <c r="L1761" s="6" t="s">
        <v>442</v>
      </c>
      <c r="M1761" s="6" t="s">
        <v>17</v>
      </c>
      <c r="N1761" s="6" t="s">
        <v>476</v>
      </c>
      <c r="O1761" t="s">
        <v>223</v>
      </c>
      <c r="P1761" t="s">
        <v>495</v>
      </c>
      <c r="Q1761" t="s">
        <v>223</v>
      </c>
      <c r="R1761" t="s">
        <v>223</v>
      </c>
      <c r="S1761" t="s">
        <v>223</v>
      </c>
    </row>
    <row r="1762" spans="1:19" ht="14.45" customHeight="1" x14ac:dyDescent="0.25">
      <c r="A1762" t="s">
        <v>70</v>
      </c>
      <c r="B1762" t="str">
        <f>VLOOKUP(D1762,'Plateformes multimodales'!A:I,9,FALSE)</f>
        <v>France</v>
      </c>
      <c r="C1762" s="6">
        <f>VLOOKUP(D1762,'Plateformes multimodales'!A:E,5,FALSE)</f>
        <v>37</v>
      </c>
      <c r="D1762" s="9" t="s">
        <v>302</v>
      </c>
      <c r="E1762" t="str">
        <f>VLOOKUP(D1762,'Plateformes multimodales'!A:B,2,FALSE)</f>
        <v>Naviland Cargo</v>
      </c>
      <c r="F1762" t="str">
        <f>VLOOKUP(H1762,'Plateformes multimodales'!A:I,9,FALSE)</f>
        <v>France</v>
      </c>
      <c r="G1762" s="6">
        <f>VLOOKUP(H1762,'Plateformes multimodales'!A:I,5,FALSE)</f>
        <v>13</v>
      </c>
      <c r="H1762" t="s">
        <v>325</v>
      </c>
      <c r="I1762" s="9" t="str">
        <f>VLOOKUP(H1762,'Plateformes multimodales'!A:B,2,FALSE)</f>
        <v>EUROFOS</v>
      </c>
      <c r="K1762" s="6" t="s">
        <v>18</v>
      </c>
      <c r="L1762" s="6" t="s">
        <v>442</v>
      </c>
      <c r="M1762" s="6" t="s">
        <v>19</v>
      </c>
      <c r="N1762" s="6" t="s">
        <v>476</v>
      </c>
      <c r="O1762" t="s">
        <v>223</v>
      </c>
      <c r="P1762" t="s">
        <v>495</v>
      </c>
      <c r="Q1762" t="s">
        <v>223</v>
      </c>
      <c r="R1762" t="s">
        <v>223</v>
      </c>
      <c r="S1762" t="s">
        <v>223</v>
      </c>
    </row>
    <row r="1763" spans="1:19" ht="14.45" customHeight="1" x14ac:dyDescent="0.25">
      <c r="A1763" t="s">
        <v>70</v>
      </c>
      <c r="B1763" t="str">
        <f>VLOOKUP(D1763,'Plateformes multimodales'!A:I,9,FALSE)</f>
        <v>France</v>
      </c>
      <c r="C1763" s="6">
        <f>VLOOKUP(D1763,'Plateformes multimodales'!A:E,5,FALSE)</f>
        <v>37</v>
      </c>
      <c r="D1763" s="9" t="s">
        <v>302</v>
      </c>
      <c r="E1763" t="str">
        <f>VLOOKUP(D1763,'Plateformes multimodales'!A:B,2,FALSE)</f>
        <v>Naviland Cargo</v>
      </c>
      <c r="F1763" t="str">
        <f>VLOOKUP(H1763,'Plateformes multimodales'!A:I,9,FALSE)</f>
        <v>France</v>
      </c>
      <c r="G1763" s="6">
        <f>VLOOKUP(H1763,'Plateformes multimodales'!A:I,5,FALSE)</f>
        <v>13</v>
      </c>
      <c r="H1763" t="s">
        <v>325</v>
      </c>
      <c r="I1763" s="9" t="str">
        <f>VLOOKUP(H1763,'Plateformes multimodales'!A:B,2,FALSE)</f>
        <v>EUROFOS</v>
      </c>
      <c r="K1763" s="6" t="s">
        <v>17</v>
      </c>
      <c r="L1763" s="6" t="s">
        <v>442</v>
      </c>
      <c r="M1763" s="6" t="s">
        <v>18</v>
      </c>
      <c r="N1763" s="6" t="s">
        <v>476</v>
      </c>
      <c r="O1763" t="s">
        <v>223</v>
      </c>
      <c r="P1763" t="s">
        <v>495</v>
      </c>
      <c r="Q1763" t="s">
        <v>223</v>
      </c>
      <c r="R1763" t="s">
        <v>223</v>
      </c>
      <c r="S1763" t="s">
        <v>223</v>
      </c>
    </row>
    <row r="1764" spans="1:19" ht="14.45" customHeight="1" x14ac:dyDescent="0.25">
      <c r="A1764" t="s">
        <v>70</v>
      </c>
      <c r="B1764" t="str">
        <f>VLOOKUP(D1764,'Plateformes multimodales'!A:I,9,FALSE)</f>
        <v>France</v>
      </c>
      <c r="C1764" s="6">
        <f>VLOOKUP(D1764,'Plateformes multimodales'!A:E,5,FALSE)</f>
        <v>37</v>
      </c>
      <c r="D1764" s="9" t="s">
        <v>302</v>
      </c>
      <c r="E1764" t="str">
        <f>VLOOKUP(D1764,'Plateformes multimodales'!A:B,2,FALSE)</f>
        <v>Naviland Cargo</v>
      </c>
      <c r="F1764" t="str">
        <f>VLOOKUP(H1764,'Plateformes multimodales'!A:I,9,FALSE)</f>
        <v>France</v>
      </c>
      <c r="G1764" s="6">
        <f>VLOOKUP(H1764,'Plateformes multimodales'!A:I,5,FALSE)</f>
        <v>13</v>
      </c>
      <c r="H1764" s="9" t="s">
        <v>336</v>
      </c>
      <c r="I1764" s="9" t="str">
        <f>VLOOKUP(H1764,'Plateformes multimodales'!A:B,2,FALSE)</f>
        <v>Seayard</v>
      </c>
      <c r="K1764" s="6" t="s">
        <v>15</v>
      </c>
      <c r="L1764" s="6" t="s">
        <v>442</v>
      </c>
      <c r="M1764" s="6" t="s">
        <v>19</v>
      </c>
      <c r="N1764" s="6" t="s">
        <v>491</v>
      </c>
      <c r="O1764" t="s">
        <v>223</v>
      </c>
      <c r="P1764" t="s">
        <v>495</v>
      </c>
      <c r="Q1764" t="s">
        <v>223</v>
      </c>
      <c r="R1764" t="s">
        <v>223</v>
      </c>
      <c r="S1764" t="s">
        <v>223</v>
      </c>
    </row>
    <row r="1765" spans="1:19" ht="14.45" customHeight="1" x14ac:dyDescent="0.25">
      <c r="A1765" t="s">
        <v>70</v>
      </c>
      <c r="B1765" t="str">
        <f>VLOOKUP(D1765,'Plateformes multimodales'!A:I,9,FALSE)</f>
        <v>France</v>
      </c>
      <c r="C1765" s="6">
        <f>VLOOKUP(D1765,'Plateformes multimodales'!A:E,5,FALSE)</f>
        <v>37</v>
      </c>
      <c r="D1765" s="9" t="s">
        <v>302</v>
      </c>
      <c r="E1765" t="str">
        <f>VLOOKUP(D1765,'Plateformes multimodales'!A:B,2,FALSE)</f>
        <v>Naviland Cargo</v>
      </c>
      <c r="F1765" t="str">
        <f>VLOOKUP(H1765,'Plateformes multimodales'!A:I,9,FALSE)</f>
        <v>France</v>
      </c>
      <c r="G1765" s="6">
        <f>VLOOKUP(H1765,'Plateformes multimodales'!A:I,5,FALSE)</f>
        <v>13</v>
      </c>
      <c r="H1765" s="9" t="s">
        <v>336</v>
      </c>
      <c r="I1765" s="9" t="str">
        <f>VLOOKUP(H1765,'Plateformes multimodales'!A:B,2,FALSE)</f>
        <v>Seayard</v>
      </c>
      <c r="K1765" s="6" t="s">
        <v>16</v>
      </c>
      <c r="L1765" s="6" t="s">
        <v>442</v>
      </c>
      <c r="M1765" s="6" t="s">
        <v>18</v>
      </c>
      <c r="N1765" s="6" t="s">
        <v>491</v>
      </c>
      <c r="O1765" t="s">
        <v>223</v>
      </c>
      <c r="P1765" t="s">
        <v>495</v>
      </c>
      <c r="Q1765" t="s">
        <v>223</v>
      </c>
      <c r="R1765" t="s">
        <v>223</v>
      </c>
      <c r="S1765" t="s">
        <v>223</v>
      </c>
    </row>
    <row r="1766" spans="1:19" ht="14.45" customHeight="1" x14ac:dyDescent="0.25">
      <c r="A1766" t="s">
        <v>70</v>
      </c>
      <c r="B1766" t="str">
        <f>VLOOKUP(D1766,'Plateformes multimodales'!A:I,9,FALSE)</f>
        <v>France</v>
      </c>
      <c r="C1766" s="6">
        <f>VLOOKUP(D1766,'Plateformes multimodales'!A:E,5,FALSE)</f>
        <v>37</v>
      </c>
      <c r="D1766" s="9" t="s">
        <v>302</v>
      </c>
      <c r="E1766" t="str">
        <f>VLOOKUP(D1766,'Plateformes multimodales'!A:B,2,FALSE)</f>
        <v>Naviland Cargo</v>
      </c>
      <c r="F1766" t="str">
        <f>VLOOKUP(H1766,'Plateformes multimodales'!A:I,9,FALSE)</f>
        <v>France</v>
      </c>
      <c r="G1766" s="6">
        <f>VLOOKUP(H1766,'Plateformes multimodales'!A:I,5,FALSE)</f>
        <v>13</v>
      </c>
      <c r="H1766" s="9" t="s">
        <v>336</v>
      </c>
      <c r="I1766" s="9" t="str">
        <f>VLOOKUP(H1766,'Plateformes multimodales'!A:B,2,FALSE)</f>
        <v>Seayard</v>
      </c>
      <c r="K1766" s="6" t="s">
        <v>19</v>
      </c>
      <c r="L1766" s="6" t="s">
        <v>442</v>
      </c>
      <c r="M1766" s="6" t="s">
        <v>17</v>
      </c>
      <c r="N1766" s="6" t="s">
        <v>491</v>
      </c>
      <c r="O1766" t="s">
        <v>223</v>
      </c>
      <c r="P1766" t="s">
        <v>495</v>
      </c>
      <c r="Q1766" t="s">
        <v>223</v>
      </c>
      <c r="R1766" t="s">
        <v>223</v>
      </c>
      <c r="S1766" t="s">
        <v>223</v>
      </c>
    </row>
    <row r="1767" spans="1:19" ht="14.45" customHeight="1" x14ac:dyDescent="0.25">
      <c r="A1767" t="s">
        <v>70</v>
      </c>
      <c r="B1767" t="str">
        <f>VLOOKUP(D1767,'Plateformes multimodales'!A:I,9,FALSE)</f>
        <v>France</v>
      </c>
      <c r="C1767" s="6">
        <f>VLOOKUP(D1767,'Plateformes multimodales'!A:E,5,FALSE)</f>
        <v>37</v>
      </c>
      <c r="D1767" s="9" t="s">
        <v>302</v>
      </c>
      <c r="E1767" t="str">
        <f>VLOOKUP(D1767,'Plateformes multimodales'!A:B,2,FALSE)</f>
        <v>Naviland Cargo</v>
      </c>
      <c r="F1767" t="str">
        <f>VLOOKUP(H1767,'Plateformes multimodales'!A:I,9,FALSE)</f>
        <v>France</v>
      </c>
      <c r="G1767" s="6">
        <f>VLOOKUP(H1767,'Plateformes multimodales'!A:I,5,FALSE)</f>
        <v>13</v>
      </c>
      <c r="H1767" s="9" t="s">
        <v>336</v>
      </c>
      <c r="I1767" s="9" t="str">
        <f>VLOOKUP(H1767,'Plateformes multimodales'!A:B,2,FALSE)</f>
        <v>Seayard</v>
      </c>
      <c r="K1767" s="6" t="s">
        <v>18</v>
      </c>
      <c r="L1767" s="6" t="s">
        <v>442</v>
      </c>
      <c r="M1767" s="6" t="s">
        <v>19</v>
      </c>
      <c r="N1767" s="6" t="s">
        <v>491</v>
      </c>
      <c r="O1767" t="s">
        <v>223</v>
      </c>
      <c r="P1767" t="s">
        <v>495</v>
      </c>
      <c r="Q1767" t="s">
        <v>223</v>
      </c>
      <c r="R1767" t="s">
        <v>223</v>
      </c>
      <c r="S1767" t="s">
        <v>223</v>
      </c>
    </row>
    <row r="1768" spans="1:19" ht="14.45" customHeight="1" x14ac:dyDescent="0.25">
      <c r="A1768" t="s">
        <v>70</v>
      </c>
      <c r="B1768" t="str">
        <f>VLOOKUP(D1768,'Plateformes multimodales'!A:I,9,FALSE)</f>
        <v>France</v>
      </c>
      <c r="C1768" s="6">
        <f>VLOOKUP(D1768,'Plateformes multimodales'!A:E,5,FALSE)</f>
        <v>37</v>
      </c>
      <c r="D1768" s="9" t="s">
        <v>302</v>
      </c>
      <c r="E1768" t="str">
        <f>VLOOKUP(D1768,'Plateformes multimodales'!A:B,2,FALSE)</f>
        <v>Naviland Cargo</v>
      </c>
      <c r="F1768" t="str">
        <f>VLOOKUP(H1768,'Plateformes multimodales'!A:I,9,FALSE)</f>
        <v>France</v>
      </c>
      <c r="G1768" s="6">
        <f>VLOOKUP(H1768,'Plateformes multimodales'!A:I,5,FALSE)</f>
        <v>13</v>
      </c>
      <c r="H1768" s="9" t="s">
        <v>336</v>
      </c>
      <c r="I1768" s="9" t="str">
        <f>VLOOKUP(H1768,'Plateformes multimodales'!A:B,2,FALSE)</f>
        <v>Seayard</v>
      </c>
      <c r="K1768" s="6" t="s">
        <v>17</v>
      </c>
      <c r="L1768" s="6" t="s">
        <v>442</v>
      </c>
      <c r="M1768" s="6" t="s">
        <v>18</v>
      </c>
      <c r="N1768" s="6" t="s">
        <v>491</v>
      </c>
      <c r="O1768" t="s">
        <v>223</v>
      </c>
      <c r="P1768" t="s">
        <v>495</v>
      </c>
      <c r="Q1768" t="s">
        <v>223</v>
      </c>
      <c r="R1768" t="s">
        <v>223</v>
      </c>
      <c r="S1768" t="s">
        <v>223</v>
      </c>
    </row>
    <row r="1769" spans="1:19" ht="14.45" customHeight="1" x14ac:dyDescent="0.25">
      <c r="A1769" t="s">
        <v>70</v>
      </c>
      <c r="B1769" t="str">
        <f>VLOOKUP(D1769,'Plateformes multimodales'!A:I,9,FALSE)</f>
        <v>France</v>
      </c>
      <c r="C1769" s="6">
        <f>VLOOKUP(D1769,'Plateformes multimodales'!A:E,5,FALSE)</f>
        <v>37</v>
      </c>
      <c r="D1769" s="9" t="s">
        <v>302</v>
      </c>
      <c r="E1769" t="str">
        <f>VLOOKUP(D1769,'Plateformes multimodales'!A:B,2,FALSE)</f>
        <v>Naviland Cargo</v>
      </c>
      <c r="F1769" t="str">
        <f>VLOOKUP(H1769,'Plateformes multimodales'!A:I,9,FALSE)</f>
        <v>France</v>
      </c>
      <c r="G1769" s="6">
        <f>VLOOKUP(H1769,'Plateformes multimodales'!A:I,5,FALSE)</f>
        <v>76</v>
      </c>
      <c r="H1769" s="9" t="s">
        <v>337</v>
      </c>
      <c r="I1769" s="9" t="str">
        <f>VLOOKUP(H1769,'Plateformes multimodales'!A:B,2,FALSE)</f>
        <v>Le Havre Terminal Exploitation</v>
      </c>
      <c r="K1769" s="6" t="s">
        <v>15</v>
      </c>
      <c r="L1769" s="6" t="s">
        <v>442</v>
      </c>
      <c r="M1769" s="6" t="s">
        <v>16</v>
      </c>
      <c r="N1769" s="6" t="s">
        <v>480</v>
      </c>
      <c r="O1769" t="s">
        <v>223</v>
      </c>
      <c r="P1769" t="s">
        <v>495</v>
      </c>
      <c r="Q1769" t="s">
        <v>223</v>
      </c>
      <c r="R1769" t="s">
        <v>223</v>
      </c>
      <c r="S1769" t="s">
        <v>223</v>
      </c>
    </row>
    <row r="1770" spans="1:19" ht="14.45" customHeight="1" x14ac:dyDescent="0.25">
      <c r="A1770" t="s">
        <v>70</v>
      </c>
      <c r="B1770" t="str">
        <f>VLOOKUP(D1770,'Plateformes multimodales'!A:I,9,FALSE)</f>
        <v>France</v>
      </c>
      <c r="C1770" s="6">
        <f>VLOOKUP(D1770,'Plateformes multimodales'!A:E,5,FALSE)</f>
        <v>37</v>
      </c>
      <c r="D1770" s="9" t="s">
        <v>302</v>
      </c>
      <c r="E1770" t="str">
        <f>VLOOKUP(D1770,'Plateformes multimodales'!A:B,2,FALSE)</f>
        <v>Naviland Cargo</v>
      </c>
      <c r="F1770" t="str">
        <f>VLOOKUP(H1770,'Plateformes multimodales'!A:I,9,FALSE)</f>
        <v>France</v>
      </c>
      <c r="G1770" s="6">
        <f>VLOOKUP(H1770,'Plateformes multimodales'!A:I,5,FALSE)</f>
        <v>76</v>
      </c>
      <c r="H1770" s="9" t="s">
        <v>337</v>
      </c>
      <c r="I1770" s="9" t="str">
        <f>VLOOKUP(H1770,'Plateformes multimodales'!A:B,2,FALSE)</f>
        <v>Le Havre Terminal Exploitation</v>
      </c>
      <c r="K1770" s="6" t="s">
        <v>16</v>
      </c>
      <c r="L1770" s="6" t="s">
        <v>442</v>
      </c>
      <c r="M1770" s="6" t="s">
        <v>19</v>
      </c>
      <c r="N1770" s="6" t="s">
        <v>480</v>
      </c>
      <c r="O1770" t="s">
        <v>223</v>
      </c>
      <c r="P1770" t="s">
        <v>495</v>
      </c>
      <c r="Q1770" t="s">
        <v>223</v>
      </c>
      <c r="R1770" t="s">
        <v>223</v>
      </c>
      <c r="S1770" t="s">
        <v>223</v>
      </c>
    </row>
    <row r="1771" spans="1:19" ht="14.45" customHeight="1" x14ac:dyDescent="0.25">
      <c r="A1771" t="s">
        <v>70</v>
      </c>
      <c r="B1771" t="str">
        <f>VLOOKUP(D1771,'Plateformes multimodales'!A:I,9,FALSE)</f>
        <v>France</v>
      </c>
      <c r="C1771" s="6">
        <f>VLOOKUP(D1771,'Plateformes multimodales'!A:E,5,FALSE)</f>
        <v>37</v>
      </c>
      <c r="D1771" s="9" t="s">
        <v>302</v>
      </c>
      <c r="E1771" t="str">
        <f>VLOOKUP(D1771,'Plateformes multimodales'!A:B,2,FALSE)</f>
        <v>Naviland Cargo</v>
      </c>
      <c r="F1771" t="str">
        <f>VLOOKUP(H1771,'Plateformes multimodales'!A:I,9,FALSE)</f>
        <v>France</v>
      </c>
      <c r="G1771" s="6">
        <f>VLOOKUP(H1771,'Plateformes multimodales'!A:I,5,FALSE)</f>
        <v>76</v>
      </c>
      <c r="H1771" s="9" t="s">
        <v>337</v>
      </c>
      <c r="I1771" s="9" t="str">
        <f>VLOOKUP(H1771,'Plateformes multimodales'!A:B,2,FALSE)</f>
        <v>Le Havre Terminal Exploitation</v>
      </c>
      <c r="K1771" s="6" t="s">
        <v>19</v>
      </c>
      <c r="L1771" s="6" t="s">
        <v>442</v>
      </c>
      <c r="M1771" s="6" t="s">
        <v>18</v>
      </c>
      <c r="N1771" s="6" t="s">
        <v>480</v>
      </c>
      <c r="O1771" t="s">
        <v>223</v>
      </c>
      <c r="P1771" t="s">
        <v>495</v>
      </c>
      <c r="Q1771" t="s">
        <v>223</v>
      </c>
      <c r="R1771" t="s">
        <v>223</v>
      </c>
      <c r="S1771" t="s">
        <v>223</v>
      </c>
    </row>
    <row r="1772" spans="1:19" ht="14.45" customHeight="1" x14ac:dyDescent="0.25">
      <c r="A1772" t="s">
        <v>70</v>
      </c>
      <c r="B1772" t="str">
        <f>VLOOKUP(D1772,'Plateformes multimodales'!A:I,9,FALSE)</f>
        <v>France</v>
      </c>
      <c r="C1772" s="6">
        <f>VLOOKUP(D1772,'Plateformes multimodales'!A:E,5,FALSE)</f>
        <v>37</v>
      </c>
      <c r="D1772" s="9" t="s">
        <v>302</v>
      </c>
      <c r="E1772" t="str">
        <f>VLOOKUP(D1772,'Plateformes multimodales'!A:B,2,FALSE)</f>
        <v>Naviland Cargo</v>
      </c>
      <c r="F1772" t="str">
        <f>VLOOKUP(H1772,'Plateformes multimodales'!A:I,9,FALSE)</f>
        <v>France</v>
      </c>
      <c r="G1772" s="6">
        <f>VLOOKUP(H1772,'Plateformes multimodales'!A:I,5,FALSE)</f>
        <v>76</v>
      </c>
      <c r="H1772" s="9" t="s">
        <v>337</v>
      </c>
      <c r="I1772" s="9" t="str">
        <f>VLOOKUP(H1772,'Plateformes multimodales'!A:B,2,FALSE)</f>
        <v>Le Havre Terminal Exploitation</v>
      </c>
      <c r="K1772" s="6" t="s">
        <v>18</v>
      </c>
      <c r="L1772" s="6" t="s">
        <v>442</v>
      </c>
      <c r="M1772" s="6" t="s">
        <v>17</v>
      </c>
      <c r="N1772" s="6" t="s">
        <v>480</v>
      </c>
      <c r="O1772" t="s">
        <v>223</v>
      </c>
      <c r="P1772" t="s">
        <v>495</v>
      </c>
      <c r="Q1772" t="s">
        <v>223</v>
      </c>
      <c r="R1772" t="s">
        <v>223</v>
      </c>
      <c r="S1772" t="s">
        <v>223</v>
      </c>
    </row>
    <row r="1773" spans="1:19" ht="14.45" customHeight="1" x14ac:dyDescent="0.25">
      <c r="A1773" t="s">
        <v>70</v>
      </c>
      <c r="B1773" t="str">
        <f>VLOOKUP(D1773,'Plateformes multimodales'!A:I,9,FALSE)</f>
        <v>France</v>
      </c>
      <c r="C1773" s="6">
        <f>VLOOKUP(D1773,'Plateformes multimodales'!A:E,5,FALSE)</f>
        <v>37</v>
      </c>
      <c r="D1773" s="9" t="s">
        <v>302</v>
      </c>
      <c r="E1773" t="str">
        <f>VLOOKUP(D1773,'Plateformes multimodales'!A:B,2,FALSE)</f>
        <v>Naviland Cargo</v>
      </c>
      <c r="F1773" t="str">
        <f>VLOOKUP(H1773,'Plateformes multimodales'!A:I,9,FALSE)</f>
        <v>France</v>
      </c>
      <c r="G1773" s="6">
        <f>VLOOKUP(H1773,'Plateformes multimodales'!A:I,5,FALSE)</f>
        <v>76</v>
      </c>
      <c r="H1773" s="9" t="s">
        <v>337</v>
      </c>
      <c r="I1773" s="9" t="str">
        <f>VLOOKUP(H1773,'Plateformes multimodales'!A:B,2,FALSE)</f>
        <v>Le Havre Terminal Exploitation</v>
      </c>
      <c r="K1773" s="6" t="s">
        <v>17</v>
      </c>
      <c r="L1773" s="6" t="s">
        <v>442</v>
      </c>
      <c r="M1773" s="6" t="s">
        <v>19</v>
      </c>
      <c r="N1773" s="6" t="s">
        <v>481</v>
      </c>
      <c r="O1773" t="s">
        <v>223</v>
      </c>
      <c r="P1773" t="s">
        <v>495</v>
      </c>
      <c r="Q1773" t="s">
        <v>223</v>
      </c>
      <c r="R1773" t="s">
        <v>223</v>
      </c>
      <c r="S1773" t="s">
        <v>223</v>
      </c>
    </row>
    <row r="1774" spans="1:19" ht="14.45" customHeight="1" x14ac:dyDescent="0.25">
      <c r="A1774" t="s">
        <v>70</v>
      </c>
      <c r="B1774" t="str">
        <f>VLOOKUP(D1774,'Plateformes multimodales'!A:I,9,FALSE)</f>
        <v>France</v>
      </c>
      <c r="C1774" s="6">
        <f>VLOOKUP(D1774,'Plateformes multimodales'!A:E,5,FALSE)</f>
        <v>37</v>
      </c>
      <c r="D1774" s="9" t="s">
        <v>302</v>
      </c>
      <c r="E1774" t="str">
        <f>VLOOKUP(D1774,'Plateformes multimodales'!A:B,2,FALSE)</f>
        <v>Naviland Cargo</v>
      </c>
      <c r="F1774" t="str">
        <f>VLOOKUP(H1774,'Plateformes multimodales'!A:I,9,FALSE)</f>
        <v>France</v>
      </c>
      <c r="G1774" s="6">
        <f>VLOOKUP(H1774,'Plateformes multimodales'!A:I,5,FALSE)</f>
        <v>13</v>
      </c>
      <c r="H1774" s="9" t="s">
        <v>201</v>
      </c>
      <c r="I1774" s="9" t="str">
        <f>VLOOKUP(H1774,'Plateformes multimodales'!A:B,2,FALSE)</f>
        <v>Naviland Cargo</v>
      </c>
      <c r="K1774" s="6" t="s">
        <v>15</v>
      </c>
      <c r="L1774" s="6" t="s">
        <v>442</v>
      </c>
      <c r="M1774" s="6" t="s">
        <v>18</v>
      </c>
      <c r="N1774" s="6" t="s">
        <v>480</v>
      </c>
      <c r="O1774" t="s">
        <v>223</v>
      </c>
      <c r="P1774" t="s">
        <v>495</v>
      </c>
      <c r="Q1774" t="s">
        <v>223</v>
      </c>
      <c r="R1774" t="s">
        <v>223</v>
      </c>
      <c r="S1774" t="s">
        <v>223</v>
      </c>
    </row>
    <row r="1775" spans="1:19" ht="14.45" customHeight="1" x14ac:dyDescent="0.25">
      <c r="A1775" t="s">
        <v>70</v>
      </c>
      <c r="B1775" t="str">
        <f>VLOOKUP(D1775,'Plateformes multimodales'!A:I,9,FALSE)</f>
        <v>France</v>
      </c>
      <c r="C1775" s="6">
        <f>VLOOKUP(D1775,'Plateformes multimodales'!A:E,5,FALSE)</f>
        <v>37</v>
      </c>
      <c r="D1775" s="9" t="s">
        <v>302</v>
      </c>
      <c r="E1775" t="str">
        <f>VLOOKUP(D1775,'Plateformes multimodales'!A:B,2,FALSE)</f>
        <v>Naviland Cargo</v>
      </c>
      <c r="F1775" t="str">
        <f>VLOOKUP(H1775,'Plateformes multimodales'!A:I,9,FALSE)</f>
        <v>France</v>
      </c>
      <c r="G1775" s="6">
        <f>VLOOKUP(H1775,'Plateformes multimodales'!A:I,5,FALSE)</f>
        <v>13</v>
      </c>
      <c r="H1775" s="9" t="s">
        <v>201</v>
      </c>
      <c r="I1775" s="9" t="str">
        <f>VLOOKUP(H1775,'Plateformes multimodales'!A:B,2,FALSE)</f>
        <v>Naviland Cargo</v>
      </c>
      <c r="K1775" s="6" t="s">
        <v>16</v>
      </c>
      <c r="L1775" s="6" t="s">
        <v>442</v>
      </c>
      <c r="M1775" s="6" t="s">
        <v>17</v>
      </c>
      <c r="N1775" s="6" t="s">
        <v>480</v>
      </c>
      <c r="O1775" t="s">
        <v>223</v>
      </c>
      <c r="P1775" t="s">
        <v>495</v>
      </c>
      <c r="Q1775" t="s">
        <v>223</v>
      </c>
      <c r="R1775" t="s">
        <v>223</v>
      </c>
      <c r="S1775" t="s">
        <v>223</v>
      </c>
    </row>
    <row r="1776" spans="1:19" ht="14.45" customHeight="1" x14ac:dyDescent="0.25">
      <c r="A1776" t="s">
        <v>70</v>
      </c>
      <c r="B1776" t="str">
        <f>VLOOKUP(D1776,'Plateformes multimodales'!A:I,9,FALSE)</f>
        <v>France</v>
      </c>
      <c r="C1776" s="6">
        <f>VLOOKUP(D1776,'Plateformes multimodales'!A:E,5,FALSE)</f>
        <v>37</v>
      </c>
      <c r="D1776" s="9" t="s">
        <v>302</v>
      </c>
      <c r="E1776" t="str">
        <f>VLOOKUP(D1776,'Plateformes multimodales'!A:B,2,FALSE)</f>
        <v>Naviland Cargo</v>
      </c>
      <c r="F1776" t="str">
        <f>VLOOKUP(H1776,'Plateformes multimodales'!A:I,9,FALSE)</f>
        <v>France</v>
      </c>
      <c r="G1776" s="6">
        <f>VLOOKUP(H1776,'Plateformes multimodales'!A:I,5,FALSE)</f>
        <v>13</v>
      </c>
      <c r="H1776" s="9" t="s">
        <v>201</v>
      </c>
      <c r="I1776" s="9" t="str">
        <f>VLOOKUP(H1776,'Plateformes multimodales'!A:B,2,FALSE)</f>
        <v>Naviland Cargo</v>
      </c>
      <c r="K1776" s="6" t="s">
        <v>18</v>
      </c>
      <c r="L1776" s="6" t="s">
        <v>442</v>
      </c>
      <c r="M1776" s="6" t="s">
        <v>19</v>
      </c>
      <c r="N1776" s="6" t="s">
        <v>480</v>
      </c>
      <c r="O1776" t="s">
        <v>223</v>
      </c>
      <c r="P1776" t="s">
        <v>495</v>
      </c>
      <c r="Q1776" t="s">
        <v>223</v>
      </c>
      <c r="R1776" t="s">
        <v>223</v>
      </c>
      <c r="S1776" t="s">
        <v>223</v>
      </c>
    </row>
    <row r="1777" spans="1:19" ht="14.45" customHeight="1" x14ac:dyDescent="0.25">
      <c r="A1777" t="s">
        <v>70</v>
      </c>
      <c r="B1777" t="str">
        <f>VLOOKUP(D1777,'Plateformes multimodales'!A:I,9,FALSE)</f>
        <v>France</v>
      </c>
      <c r="C1777" s="6">
        <f>VLOOKUP(D1777,'Plateformes multimodales'!A:E,5,FALSE)</f>
        <v>37</v>
      </c>
      <c r="D1777" s="9" t="s">
        <v>302</v>
      </c>
      <c r="E1777" t="str">
        <f>VLOOKUP(D1777,'Plateformes multimodales'!A:B,2,FALSE)</f>
        <v>Naviland Cargo</v>
      </c>
      <c r="F1777" t="str">
        <f>VLOOKUP(H1777,'Plateformes multimodales'!A:I,9,FALSE)</f>
        <v>France</v>
      </c>
      <c r="G1777" s="6">
        <f>VLOOKUP(H1777,'Plateformes multimodales'!A:I,5,FALSE)</f>
        <v>13</v>
      </c>
      <c r="H1777" s="9" t="s">
        <v>201</v>
      </c>
      <c r="I1777" s="9" t="str">
        <f>VLOOKUP(H1777,'Plateformes multimodales'!A:B,2,FALSE)</f>
        <v>Naviland Cargo</v>
      </c>
      <c r="K1777" s="6" t="s">
        <v>17</v>
      </c>
      <c r="L1777" s="6" t="s">
        <v>442</v>
      </c>
      <c r="M1777" s="6" t="s">
        <v>17</v>
      </c>
      <c r="N1777" s="6" t="s">
        <v>480</v>
      </c>
      <c r="O1777" t="s">
        <v>223</v>
      </c>
      <c r="P1777" t="s">
        <v>495</v>
      </c>
      <c r="Q1777" t="s">
        <v>223</v>
      </c>
      <c r="R1777" t="s">
        <v>223</v>
      </c>
      <c r="S1777" t="s">
        <v>223</v>
      </c>
    </row>
    <row r="1778" spans="1:19" ht="14.45" customHeight="1" x14ac:dyDescent="0.25">
      <c r="A1778" t="s">
        <v>70</v>
      </c>
      <c r="B1778" t="str">
        <f>VLOOKUP(D1778,'Plateformes multimodales'!A:I,9,FALSE)</f>
        <v>France</v>
      </c>
      <c r="C1778" s="6">
        <f>VLOOKUP(D1778,'Plateformes multimodales'!A:E,5,FALSE)</f>
        <v>67</v>
      </c>
      <c r="D1778" s="9" t="s">
        <v>298</v>
      </c>
      <c r="E1778" t="str">
        <f>VLOOKUP(D1778,'Plateformes multimodales'!A:B,2,FALSE)</f>
        <v>Naviland Cargo</v>
      </c>
      <c r="F1778" t="str">
        <f>VLOOKUP(H1778,'Plateformes multimodales'!A:I,9,FALSE)</f>
        <v>Belgique</v>
      </c>
      <c r="G1778" s="6" t="str">
        <f>VLOOKUP(H1778,'Plateformes multimodales'!A:I,5,FALSE)</f>
        <v>NR</v>
      </c>
      <c r="H1778" s="9" t="s">
        <v>505</v>
      </c>
      <c r="I1778" s="9" t="str">
        <f>VLOOKUP(H1778,'Plateformes multimodales'!A:B,2,FALSE)</f>
        <v>Port of Antwerp</v>
      </c>
      <c r="K1778" s="6" t="s">
        <v>15</v>
      </c>
      <c r="L1778" s="6" t="s">
        <v>476</v>
      </c>
      <c r="M1778" s="6" t="s">
        <v>16</v>
      </c>
      <c r="N1778" s="6" t="s">
        <v>452</v>
      </c>
      <c r="O1778" t="s">
        <v>223</v>
      </c>
      <c r="P1778" t="s">
        <v>495</v>
      </c>
      <c r="Q1778" t="s">
        <v>223</v>
      </c>
      <c r="R1778" t="s">
        <v>223</v>
      </c>
      <c r="S1778" t="s">
        <v>223</v>
      </c>
    </row>
    <row r="1779" spans="1:19" ht="14.45" customHeight="1" x14ac:dyDescent="0.25">
      <c r="A1779" t="s">
        <v>70</v>
      </c>
      <c r="B1779" t="str">
        <f>VLOOKUP(D1779,'Plateformes multimodales'!A:I,9,FALSE)</f>
        <v>France</v>
      </c>
      <c r="C1779" s="6">
        <f>VLOOKUP(D1779,'Plateformes multimodales'!A:E,5,FALSE)</f>
        <v>67</v>
      </c>
      <c r="D1779" s="9" t="s">
        <v>298</v>
      </c>
      <c r="E1779" t="str">
        <f>VLOOKUP(D1779,'Plateformes multimodales'!A:B,2,FALSE)</f>
        <v>Naviland Cargo</v>
      </c>
      <c r="F1779" t="str">
        <f>VLOOKUP(H1779,'Plateformes multimodales'!A:I,9,FALSE)</f>
        <v>Belgique</v>
      </c>
      <c r="G1779" s="6" t="str">
        <f>VLOOKUP(H1779,'Plateformes multimodales'!A:I,5,FALSE)</f>
        <v>NR</v>
      </c>
      <c r="H1779" s="9" t="s">
        <v>505</v>
      </c>
      <c r="I1779" s="9" t="str">
        <f>VLOOKUP(H1779,'Plateformes multimodales'!A:B,2,FALSE)</f>
        <v>Port of Antwerp</v>
      </c>
      <c r="K1779" s="6" t="s">
        <v>16</v>
      </c>
      <c r="L1779" s="6" t="s">
        <v>492</v>
      </c>
      <c r="M1779" s="6" t="s">
        <v>19</v>
      </c>
      <c r="N1779" s="6" t="s">
        <v>452</v>
      </c>
      <c r="O1779" t="s">
        <v>223</v>
      </c>
      <c r="P1779" t="s">
        <v>495</v>
      </c>
      <c r="Q1779" t="s">
        <v>223</v>
      </c>
      <c r="R1779" t="s">
        <v>223</v>
      </c>
      <c r="S1779" t="s">
        <v>223</v>
      </c>
    </row>
    <row r="1780" spans="1:19" ht="14.45" customHeight="1" x14ac:dyDescent="0.25">
      <c r="A1780" t="s">
        <v>70</v>
      </c>
      <c r="B1780" t="str">
        <f>VLOOKUP(D1780,'Plateformes multimodales'!A:I,9,FALSE)</f>
        <v>France</v>
      </c>
      <c r="C1780" s="6">
        <f>VLOOKUP(D1780,'Plateformes multimodales'!A:E,5,FALSE)</f>
        <v>67</v>
      </c>
      <c r="D1780" s="9" t="s">
        <v>298</v>
      </c>
      <c r="E1780" t="str">
        <f>VLOOKUP(D1780,'Plateformes multimodales'!A:B,2,FALSE)</f>
        <v>Naviland Cargo</v>
      </c>
      <c r="F1780" t="str">
        <f>VLOOKUP(H1780,'Plateformes multimodales'!A:I,9,FALSE)</f>
        <v>Belgique</v>
      </c>
      <c r="G1780" s="6" t="str">
        <f>VLOOKUP(H1780,'Plateformes multimodales'!A:I,5,FALSE)</f>
        <v>NR</v>
      </c>
      <c r="H1780" s="9" t="s">
        <v>505</v>
      </c>
      <c r="I1780" s="9" t="str">
        <f>VLOOKUP(H1780,'Plateformes multimodales'!A:B,2,FALSE)</f>
        <v>Port of Antwerp</v>
      </c>
      <c r="K1780" s="6" t="s">
        <v>19</v>
      </c>
      <c r="L1780" s="6" t="s">
        <v>489</v>
      </c>
      <c r="M1780" s="6" t="s">
        <v>18</v>
      </c>
      <c r="N1780" s="6" t="s">
        <v>452</v>
      </c>
      <c r="O1780" t="s">
        <v>223</v>
      </c>
      <c r="P1780" t="s">
        <v>495</v>
      </c>
      <c r="Q1780" t="s">
        <v>223</v>
      </c>
      <c r="R1780" t="s">
        <v>223</v>
      </c>
      <c r="S1780" t="s">
        <v>223</v>
      </c>
    </row>
    <row r="1781" spans="1:19" ht="14.45" customHeight="1" x14ac:dyDescent="0.25">
      <c r="A1781" t="s">
        <v>70</v>
      </c>
      <c r="B1781" t="str">
        <f>VLOOKUP(D1781,'Plateformes multimodales'!A:I,9,FALSE)</f>
        <v>France</v>
      </c>
      <c r="C1781" s="6">
        <f>VLOOKUP(D1781,'Plateformes multimodales'!A:E,5,FALSE)</f>
        <v>67</v>
      </c>
      <c r="D1781" s="9" t="s">
        <v>298</v>
      </c>
      <c r="E1781" t="str">
        <f>VLOOKUP(D1781,'Plateformes multimodales'!A:B,2,FALSE)</f>
        <v>Naviland Cargo</v>
      </c>
      <c r="F1781" t="str">
        <f>VLOOKUP(H1781,'Plateformes multimodales'!A:I,9,FALSE)</f>
        <v>Belgique</v>
      </c>
      <c r="G1781" s="6" t="str">
        <f>VLOOKUP(H1781,'Plateformes multimodales'!A:I,5,FALSE)</f>
        <v>NR</v>
      </c>
      <c r="H1781" s="9" t="s">
        <v>505</v>
      </c>
      <c r="I1781" s="9" t="str">
        <f>VLOOKUP(H1781,'Plateformes multimodales'!A:B,2,FALSE)</f>
        <v>Port of Antwerp</v>
      </c>
      <c r="K1781" s="6" t="s">
        <v>19</v>
      </c>
      <c r="L1781" s="6" t="s">
        <v>492</v>
      </c>
      <c r="M1781" s="6" t="s">
        <v>18</v>
      </c>
      <c r="N1781" s="6" t="s">
        <v>487</v>
      </c>
      <c r="O1781" t="s">
        <v>223</v>
      </c>
      <c r="P1781" t="s">
        <v>495</v>
      </c>
      <c r="Q1781" t="s">
        <v>223</v>
      </c>
      <c r="R1781" t="s">
        <v>223</v>
      </c>
      <c r="S1781" t="s">
        <v>223</v>
      </c>
    </row>
    <row r="1782" spans="1:19" ht="14.45" customHeight="1" x14ac:dyDescent="0.25">
      <c r="A1782" t="s">
        <v>70</v>
      </c>
      <c r="B1782" t="str">
        <f>VLOOKUP(D1782,'Plateformes multimodales'!A:I,9,FALSE)</f>
        <v>France</v>
      </c>
      <c r="C1782" s="6">
        <f>VLOOKUP(D1782,'Plateformes multimodales'!A:E,5,FALSE)</f>
        <v>67</v>
      </c>
      <c r="D1782" s="9" t="s">
        <v>298</v>
      </c>
      <c r="E1782" t="str">
        <f>VLOOKUP(D1782,'Plateformes multimodales'!A:B,2,FALSE)</f>
        <v>Naviland Cargo</v>
      </c>
      <c r="F1782" t="str">
        <f>VLOOKUP(H1782,'Plateformes multimodales'!A:I,9,FALSE)</f>
        <v>Belgique</v>
      </c>
      <c r="G1782" s="6" t="str">
        <f>VLOOKUP(H1782,'Plateformes multimodales'!A:I,5,FALSE)</f>
        <v>NR</v>
      </c>
      <c r="H1782" s="9" t="s">
        <v>505</v>
      </c>
      <c r="I1782" s="9" t="str">
        <f>VLOOKUP(H1782,'Plateformes multimodales'!A:B,2,FALSE)</f>
        <v>Port of Antwerp</v>
      </c>
      <c r="K1782" s="6" t="s">
        <v>18</v>
      </c>
      <c r="L1782" s="6" t="s">
        <v>492</v>
      </c>
      <c r="M1782" s="6" t="s">
        <v>17</v>
      </c>
      <c r="N1782" s="6" t="s">
        <v>452</v>
      </c>
      <c r="O1782" t="s">
        <v>223</v>
      </c>
      <c r="P1782" t="s">
        <v>495</v>
      </c>
      <c r="Q1782" t="s">
        <v>223</v>
      </c>
      <c r="R1782" t="s">
        <v>223</v>
      </c>
      <c r="S1782" t="s">
        <v>223</v>
      </c>
    </row>
    <row r="1783" spans="1:19" ht="14.45" customHeight="1" x14ac:dyDescent="0.25">
      <c r="A1783" t="s">
        <v>70</v>
      </c>
      <c r="B1783" t="str">
        <f>VLOOKUP(D1783,'Plateformes multimodales'!A:I,9,FALSE)</f>
        <v>France</v>
      </c>
      <c r="C1783" s="6">
        <f>VLOOKUP(D1783,'Plateformes multimodales'!A:E,5,FALSE)</f>
        <v>67</v>
      </c>
      <c r="D1783" s="9" t="s">
        <v>298</v>
      </c>
      <c r="E1783" t="str">
        <f>VLOOKUP(D1783,'Plateformes multimodales'!A:B,2,FALSE)</f>
        <v>Naviland Cargo</v>
      </c>
      <c r="F1783" t="str">
        <f>VLOOKUP(H1783,'Plateformes multimodales'!A:I,9,FALSE)</f>
        <v>Belgique</v>
      </c>
      <c r="G1783" s="6" t="str">
        <f>VLOOKUP(H1783,'Plateformes multimodales'!A:I,5,FALSE)</f>
        <v>NR</v>
      </c>
      <c r="H1783" s="9" t="s">
        <v>505</v>
      </c>
      <c r="I1783" s="9" t="str">
        <f>VLOOKUP(H1783,'Plateformes multimodales'!A:B,2,FALSE)</f>
        <v>Port of Antwerp</v>
      </c>
      <c r="K1783" s="6" t="s">
        <v>17</v>
      </c>
      <c r="L1783" s="6" t="s">
        <v>492</v>
      </c>
      <c r="M1783" s="6" t="s">
        <v>19</v>
      </c>
      <c r="N1783" s="6" t="s">
        <v>456</v>
      </c>
      <c r="O1783" t="s">
        <v>223</v>
      </c>
      <c r="P1783" t="s">
        <v>495</v>
      </c>
      <c r="Q1783" t="s">
        <v>223</v>
      </c>
      <c r="R1783" t="s">
        <v>223</v>
      </c>
      <c r="S1783" t="s">
        <v>223</v>
      </c>
    </row>
    <row r="1784" spans="1:19" ht="14.45" customHeight="1" x14ac:dyDescent="0.25">
      <c r="A1784" t="s">
        <v>70</v>
      </c>
      <c r="B1784" t="str">
        <f>VLOOKUP(D1784,'Plateformes multimodales'!A:I,9,FALSE)</f>
        <v>France</v>
      </c>
      <c r="C1784" s="6">
        <f>VLOOKUP(D1784,'Plateformes multimodales'!A:E,5,FALSE)</f>
        <v>67</v>
      </c>
      <c r="D1784" s="9" t="s">
        <v>298</v>
      </c>
      <c r="E1784" t="str">
        <f>VLOOKUP(D1784,'Plateformes multimodales'!A:B,2,FALSE)</f>
        <v>Naviland Cargo</v>
      </c>
      <c r="F1784" t="str">
        <f>VLOOKUP(H1784,'Plateformes multimodales'!A:I,9,FALSE)</f>
        <v>Belgique</v>
      </c>
      <c r="G1784" s="6" t="str">
        <f>VLOOKUP(H1784,'Plateformes multimodales'!A:I,5,FALSE)</f>
        <v>NR</v>
      </c>
      <c r="H1784" s="9" t="s">
        <v>505</v>
      </c>
      <c r="I1784" s="9" t="str">
        <f>VLOOKUP(H1784,'Plateformes multimodales'!A:B,2,FALSE)</f>
        <v>Port of Antwerp</v>
      </c>
      <c r="K1784" s="6" t="s">
        <v>17</v>
      </c>
      <c r="L1784" s="6" t="s">
        <v>493</v>
      </c>
      <c r="M1784" s="6" t="s">
        <v>19</v>
      </c>
      <c r="N1784" s="6" t="s">
        <v>452</v>
      </c>
      <c r="O1784" t="s">
        <v>223</v>
      </c>
      <c r="P1784" t="s">
        <v>495</v>
      </c>
      <c r="Q1784" t="s">
        <v>223</v>
      </c>
      <c r="R1784" t="s">
        <v>223</v>
      </c>
      <c r="S1784" t="s">
        <v>223</v>
      </c>
    </row>
    <row r="1785" spans="1:19" ht="14.45" customHeight="1" x14ac:dyDescent="0.25">
      <c r="A1785" t="s">
        <v>70</v>
      </c>
      <c r="B1785" t="str">
        <f>VLOOKUP(D1785,'Plateformes multimodales'!A:I,9,FALSE)</f>
        <v>France</v>
      </c>
      <c r="C1785" s="6">
        <f>VLOOKUP(D1785,'Plateformes multimodales'!A:E,5,FALSE)</f>
        <v>67</v>
      </c>
      <c r="D1785" s="9" t="s">
        <v>298</v>
      </c>
      <c r="E1785" t="str">
        <f>VLOOKUP(D1785,'Plateformes multimodales'!A:B,2,FALSE)</f>
        <v>Naviland Cargo</v>
      </c>
      <c r="F1785" t="str">
        <f>VLOOKUP(H1785,'Plateformes multimodales'!A:I,9,FALSE)</f>
        <v>Belgique</v>
      </c>
      <c r="G1785" s="6" t="str">
        <f>VLOOKUP(H1785,'Plateformes multimodales'!A:I,5,FALSE)</f>
        <v>NR</v>
      </c>
      <c r="H1785" t="s">
        <v>500</v>
      </c>
      <c r="I1785" s="9" t="str">
        <f>VLOOKUP(H1785,'Plateformes multimodales'!A:B,2,FALSE)</f>
        <v>Port of Antwerp</v>
      </c>
      <c r="K1785" s="6" t="s">
        <v>15</v>
      </c>
      <c r="L1785" s="6" t="s">
        <v>476</v>
      </c>
      <c r="M1785" s="6" t="s">
        <v>16</v>
      </c>
      <c r="N1785" s="6" t="s">
        <v>452</v>
      </c>
      <c r="O1785" t="s">
        <v>223</v>
      </c>
      <c r="P1785" t="s">
        <v>495</v>
      </c>
      <c r="Q1785" t="s">
        <v>223</v>
      </c>
      <c r="R1785" t="s">
        <v>223</v>
      </c>
      <c r="S1785" t="s">
        <v>223</v>
      </c>
    </row>
    <row r="1786" spans="1:19" ht="14.45" customHeight="1" x14ac:dyDescent="0.25">
      <c r="A1786" t="s">
        <v>70</v>
      </c>
      <c r="B1786" t="str">
        <f>VLOOKUP(D1786,'Plateformes multimodales'!A:I,9,FALSE)</f>
        <v>France</v>
      </c>
      <c r="C1786" s="6">
        <f>VLOOKUP(D1786,'Plateformes multimodales'!A:E,5,FALSE)</f>
        <v>67</v>
      </c>
      <c r="D1786" s="9" t="s">
        <v>298</v>
      </c>
      <c r="E1786" t="str">
        <f>VLOOKUP(D1786,'Plateformes multimodales'!A:B,2,FALSE)</f>
        <v>Naviland Cargo</v>
      </c>
      <c r="F1786" t="str">
        <f>VLOOKUP(H1786,'Plateformes multimodales'!A:I,9,FALSE)</f>
        <v>Belgique</v>
      </c>
      <c r="G1786" s="6" t="str">
        <f>VLOOKUP(H1786,'Plateformes multimodales'!A:I,5,FALSE)</f>
        <v>NR</v>
      </c>
      <c r="H1786" t="s">
        <v>500</v>
      </c>
      <c r="I1786" s="9" t="str">
        <f>VLOOKUP(H1786,'Plateformes multimodales'!A:B,2,FALSE)</f>
        <v>Port of Antwerp</v>
      </c>
      <c r="K1786" s="6" t="s">
        <v>16</v>
      </c>
      <c r="L1786" s="6" t="s">
        <v>492</v>
      </c>
      <c r="M1786" s="6" t="s">
        <v>19</v>
      </c>
      <c r="N1786" s="6" t="s">
        <v>452</v>
      </c>
      <c r="O1786" t="s">
        <v>223</v>
      </c>
      <c r="P1786" t="s">
        <v>495</v>
      </c>
      <c r="Q1786" t="s">
        <v>223</v>
      </c>
      <c r="R1786" t="s">
        <v>223</v>
      </c>
      <c r="S1786" t="s">
        <v>223</v>
      </c>
    </row>
    <row r="1787" spans="1:19" ht="14.45" customHeight="1" x14ac:dyDescent="0.25">
      <c r="A1787" t="s">
        <v>70</v>
      </c>
      <c r="B1787" t="str">
        <f>VLOOKUP(D1787,'Plateformes multimodales'!A:I,9,FALSE)</f>
        <v>France</v>
      </c>
      <c r="C1787" s="6">
        <f>VLOOKUP(D1787,'Plateformes multimodales'!A:E,5,FALSE)</f>
        <v>67</v>
      </c>
      <c r="D1787" s="9" t="s">
        <v>298</v>
      </c>
      <c r="E1787" t="str">
        <f>VLOOKUP(D1787,'Plateformes multimodales'!A:B,2,FALSE)</f>
        <v>Naviland Cargo</v>
      </c>
      <c r="F1787" t="str">
        <f>VLOOKUP(H1787,'Plateformes multimodales'!A:I,9,FALSE)</f>
        <v>Belgique</v>
      </c>
      <c r="G1787" s="6" t="str">
        <f>VLOOKUP(H1787,'Plateformes multimodales'!A:I,5,FALSE)</f>
        <v>NR</v>
      </c>
      <c r="H1787" t="s">
        <v>500</v>
      </c>
      <c r="I1787" s="9" t="str">
        <f>VLOOKUP(H1787,'Plateformes multimodales'!A:B,2,FALSE)</f>
        <v>Port of Antwerp</v>
      </c>
      <c r="K1787" s="6" t="s">
        <v>19</v>
      </c>
      <c r="L1787" s="6" t="s">
        <v>489</v>
      </c>
      <c r="M1787" s="6" t="s">
        <v>18</v>
      </c>
      <c r="N1787" s="6" t="s">
        <v>452</v>
      </c>
      <c r="O1787" t="s">
        <v>223</v>
      </c>
      <c r="P1787" t="s">
        <v>495</v>
      </c>
      <c r="Q1787" t="s">
        <v>223</v>
      </c>
      <c r="R1787" t="s">
        <v>223</v>
      </c>
      <c r="S1787" t="s">
        <v>223</v>
      </c>
    </row>
    <row r="1788" spans="1:19" ht="14.45" customHeight="1" x14ac:dyDescent="0.25">
      <c r="A1788" t="s">
        <v>70</v>
      </c>
      <c r="B1788" t="str">
        <f>VLOOKUP(D1788,'Plateformes multimodales'!A:I,9,FALSE)</f>
        <v>France</v>
      </c>
      <c r="C1788" s="6">
        <f>VLOOKUP(D1788,'Plateformes multimodales'!A:E,5,FALSE)</f>
        <v>67</v>
      </c>
      <c r="D1788" s="9" t="s">
        <v>298</v>
      </c>
      <c r="E1788" t="str">
        <f>VLOOKUP(D1788,'Plateformes multimodales'!A:B,2,FALSE)</f>
        <v>Naviland Cargo</v>
      </c>
      <c r="F1788" t="str">
        <f>VLOOKUP(H1788,'Plateformes multimodales'!A:I,9,FALSE)</f>
        <v>Belgique</v>
      </c>
      <c r="G1788" s="6" t="str">
        <f>VLOOKUP(H1788,'Plateformes multimodales'!A:I,5,FALSE)</f>
        <v>NR</v>
      </c>
      <c r="H1788" t="s">
        <v>500</v>
      </c>
      <c r="I1788" s="9" t="str">
        <f>VLOOKUP(H1788,'Plateformes multimodales'!A:B,2,FALSE)</f>
        <v>Port of Antwerp</v>
      </c>
      <c r="K1788" s="6" t="s">
        <v>19</v>
      </c>
      <c r="L1788" s="6" t="s">
        <v>492</v>
      </c>
      <c r="M1788" s="6" t="s">
        <v>18</v>
      </c>
      <c r="N1788" s="6" t="s">
        <v>487</v>
      </c>
      <c r="O1788" t="s">
        <v>223</v>
      </c>
      <c r="P1788" t="s">
        <v>495</v>
      </c>
      <c r="Q1788" t="s">
        <v>223</v>
      </c>
      <c r="R1788" t="s">
        <v>223</v>
      </c>
      <c r="S1788" t="s">
        <v>223</v>
      </c>
    </row>
    <row r="1789" spans="1:19" ht="14.45" customHeight="1" x14ac:dyDescent="0.25">
      <c r="A1789" t="s">
        <v>70</v>
      </c>
      <c r="B1789" t="str">
        <f>VLOOKUP(D1789,'Plateformes multimodales'!A:I,9,FALSE)</f>
        <v>France</v>
      </c>
      <c r="C1789" s="6">
        <f>VLOOKUP(D1789,'Plateformes multimodales'!A:E,5,FALSE)</f>
        <v>67</v>
      </c>
      <c r="D1789" s="9" t="s">
        <v>298</v>
      </c>
      <c r="E1789" t="str">
        <f>VLOOKUP(D1789,'Plateformes multimodales'!A:B,2,FALSE)</f>
        <v>Naviland Cargo</v>
      </c>
      <c r="F1789" t="str">
        <f>VLOOKUP(H1789,'Plateformes multimodales'!A:I,9,FALSE)</f>
        <v>Belgique</v>
      </c>
      <c r="G1789" s="6" t="str">
        <f>VLOOKUP(H1789,'Plateformes multimodales'!A:I,5,FALSE)</f>
        <v>NR</v>
      </c>
      <c r="H1789" t="s">
        <v>500</v>
      </c>
      <c r="I1789" s="9" t="str">
        <f>VLOOKUP(H1789,'Plateformes multimodales'!A:B,2,FALSE)</f>
        <v>Port of Antwerp</v>
      </c>
      <c r="K1789" s="6" t="s">
        <v>18</v>
      </c>
      <c r="L1789" s="6" t="s">
        <v>492</v>
      </c>
      <c r="M1789" s="6" t="s">
        <v>17</v>
      </c>
      <c r="N1789" s="6" t="s">
        <v>452</v>
      </c>
      <c r="O1789" t="s">
        <v>223</v>
      </c>
      <c r="P1789" t="s">
        <v>495</v>
      </c>
      <c r="Q1789" t="s">
        <v>223</v>
      </c>
      <c r="R1789" t="s">
        <v>223</v>
      </c>
      <c r="S1789" t="s">
        <v>223</v>
      </c>
    </row>
    <row r="1790" spans="1:19" ht="14.45" customHeight="1" x14ac:dyDescent="0.25">
      <c r="A1790" t="s">
        <v>70</v>
      </c>
      <c r="B1790" t="str">
        <f>VLOOKUP(D1790,'Plateformes multimodales'!A:I,9,FALSE)</f>
        <v>France</v>
      </c>
      <c r="C1790" s="6">
        <f>VLOOKUP(D1790,'Plateformes multimodales'!A:E,5,FALSE)</f>
        <v>67</v>
      </c>
      <c r="D1790" s="9" t="s">
        <v>298</v>
      </c>
      <c r="E1790" t="str">
        <f>VLOOKUP(D1790,'Plateformes multimodales'!A:B,2,FALSE)</f>
        <v>Naviland Cargo</v>
      </c>
      <c r="F1790" t="str">
        <f>VLOOKUP(H1790,'Plateformes multimodales'!A:I,9,FALSE)</f>
        <v>Belgique</v>
      </c>
      <c r="G1790" s="6" t="str">
        <f>VLOOKUP(H1790,'Plateformes multimodales'!A:I,5,FALSE)</f>
        <v>NR</v>
      </c>
      <c r="H1790" t="s">
        <v>500</v>
      </c>
      <c r="I1790" s="9" t="str">
        <f>VLOOKUP(H1790,'Plateformes multimodales'!A:B,2,FALSE)</f>
        <v>Port of Antwerp</v>
      </c>
      <c r="K1790" s="6" t="s">
        <v>17</v>
      </c>
      <c r="L1790" s="6" t="s">
        <v>492</v>
      </c>
      <c r="M1790" s="6" t="s">
        <v>19</v>
      </c>
      <c r="N1790" s="6" t="s">
        <v>456</v>
      </c>
      <c r="O1790" t="s">
        <v>223</v>
      </c>
      <c r="P1790" t="s">
        <v>495</v>
      </c>
      <c r="Q1790" t="s">
        <v>223</v>
      </c>
      <c r="R1790" t="s">
        <v>223</v>
      </c>
      <c r="S1790" t="s">
        <v>223</v>
      </c>
    </row>
    <row r="1791" spans="1:19" ht="14.45" customHeight="1" x14ac:dyDescent="0.25">
      <c r="A1791" t="s">
        <v>70</v>
      </c>
      <c r="B1791" t="str">
        <f>VLOOKUP(D1791,'Plateformes multimodales'!A:I,9,FALSE)</f>
        <v>France</v>
      </c>
      <c r="C1791" s="6">
        <f>VLOOKUP(D1791,'Plateformes multimodales'!A:E,5,FALSE)</f>
        <v>67</v>
      </c>
      <c r="D1791" s="9" t="s">
        <v>298</v>
      </c>
      <c r="E1791" t="str">
        <f>VLOOKUP(D1791,'Plateformes multimodales'!A:B,2,FALSE)</f>
        <v>Naviland Cargo</v>
      </c>
      <c r="F1791" t="str">
        <f>VLOOKUP(H1791,'Plateformes multimodales'!A:I,9,FALSE)</f>
        <v>Belgique</v>
      </c>
      <c r="G1791" s="6" t="str">
        <f>VLOOKUP(H1791,'Plateformes multimodales'!A:I,5,FALSE)</f>
        <v>NR</v>
      </c>
      <c r="H1791" t="s">
        <v>500</v>
      </c>
      <c r="I1791" s="9" t="str">
        <f>VLOOKUP(H1791,'Plateformes multimodales'!A:B,2,FALSE)</f>
        <v>Port of Antwerp</v>
      </c>
      <c r="K1791" s="6" t="s">
        <v>17</v>
      </c>
      <c r="L1791" s="6" t="s">
        <v>493</v>
      </c>
      <c r="M1791" s="6" t="s">
        <v>19</v>
      </c>
      <c r="N1791" s="6" t="s">
        <v>452</v>
      </c>
      <c r="O1791" t="s">
        <v>223</v>
      </c>
      <c r="P1791" t="s">
        <v>495</v>
      </c>
      <c r="Q1791" t="s">
        <v>223</v>
      </c>
      <c r="R1791" t="s">
        <v>223</v>
      </c>
      <c r="S1791" t="s">
        <v>223</v>
      </c>
    </row>
    <row r="1792" spans="1:19" ht="14.45" customHeight="1" x14ac:dyDescent="0.25">
      <c r="A1792" t="s">
        <v>70</v>
      </c>
      <c r="B1792" t="str">
        <f>VLOOKUP(D1792,'Plateformes multimodales'!A:I,9,FALSE)</f>
        <v>France</v>
      </c>
      <c r="C1792" s="6">
        <f>VLOOKUP(D1792,'Plateformes multimodales'!A:E,5,FALSE)</f>
        <v>67</v>
      </c>
      <c r="D1792" s="9" t="s">
        <v>298</v>
      </c>
      <c r="E1792" t="str">
        <f>VLOOKUP(D1792,'Plateformes multimodales'!A:B,2,FALSE)</f>
        <v>Naviland Cargo</v>
      </c>
      <c r="F1792" t="str">
        <f>VLOOKUP(H1792,'Plateformes multimodales'!A:I,9,FALSE)</f>
        <v>Belgique</v>
      </c>
      <c r="G1792" s="6" t="str">
        <f>VLOOKUP(H1792,'Plateformes multimodales'!A:I,5,FALSE)</f>
        <v>NR</v>
      </c>
      <c r="H1792" t="s">
        <v>501</v>
      </c>
      <c r="I1792" s="9" t="str">
        <f>VLOOKUP(H1792,'Plateformes multimodales'!A:B,2,FALSE)</f>
        <v>Port of Antwerp</v>
      </c>
      <c r="K1792" s="6" t="s">
        <v>15</v>
      </c>
      <c r="L1792" s="6" t="s">
        <v>476</v>
      </c>
      <c r="M1792" s="6" t="s">
        <v>16</v>
      </c>
      <c r="N1792" s="6" t="s">
        <v>452</v>
      </c>
      <c r="O1792" t="s">
        <v>223</v>
      </c>
      <c r="P1792" t="s">
        <v>495</v>
      </c>
      <c r="Q1792" t="s">
        <v>223</v>
      </c>
      <c r="R1792" t="s">
        <v>223</v>
      </c>
      <c r="S1792" t="s">
        <v>223</v>
      </c>
    </row>
    <row r="1793" spans="1:19" ht="14.45" customHeight="1" x14ac:dyDescent="0.25">
      <c r="A1793" t="s">
        <v>70</v>
      </c>
      <c r="B1793" t="str">
        <f>VLOOKUP(D1793,'Plateformes multimodales'!A:I,9,FALSE)</f>
        <v>France</v>
      </c>
      <c r="C1793" s="6">
        <f>VLOOKUP(D1793,'Plateformes multimodales'!A:E,5,FALSE)</f>
        <v>67</v>
      </c>
      <c r="D1793" s="9" t="s">
        <v>298</v>
      </c>
      <c r="E1793" t="str">
        <f>VLOOKUP(D1793,'Plateformes multimodales'!A:B,2,FALSE)</f>
        <v>Naviland Cargo</v>
      </c>
      <c r="F1793" t="str">
        <f>VLOOKUP(H1793,'Plateformes multimodales'!A:I,9,FALSE)</f>
        <v>Belgique</v>
      </c>
      <c r="G1793" s="6" t="str">
        <f>VLOOKUP(H1793,'Plateformes multimodales'!A:I,5,FALSE)</f>
        <v>NR</v>
      </c>
      <c r="H1793" t="s">
        <v>501</v>
      </c>
      <c r="I1793" s="9" t="str">
        <f>VLOOKUP(H1793,'Plateformes multimodales'!A:B,2,FALSE)</f>
        <v>Port of Antwerp</v>
      </c>
      <c r="K1793" s="6" t="s">
        <v>16</v>
      </c>
      <c r="L1793" s="6" t="s">
        <v>492</v>
      </c>
      <c r="M1793" s="6" t="s">
        <v>19</v>
      </c>
      <c r="N1793" s="6" t="s">
        <v>452</v>
      </c>
      <c r="O1793" t="s">
        <v>223</v>
      </c>
      <c r="P1793" t="s">
        <v>495</v>
      </c>
      <c r="Q1793" t="s">
        <v>223</v>
      </c>
      <c r="R1793" t="s">
        <v>223</v>
      </c>
      <c r="S1793" t="s">
        <v>223</v>
      </c>
    </row>
    <row r="1794" spans="1:19" ht="14.45" customHeight="1" x14ac:dyDescent="0.25">
      <c r="A1794" t="s">
        <v>70</v>
      </c>
      <c r="B1794" t="str">
        <f>VLOOKUP(D1794,'Plateformes multimodales'!A:I,9,FALSE)</f>
        <v>France</v>
      </c>
      <c r="C1794" s="6">
        <f>VLOOKUP(D1794,'Plateformes multimodales'!A:E,5,FALSE)</f>
        <v>67</v>
      </c>
      <c r="D1794" s="9" t="s">
        <v>298</v>
      </c>
      <c r="E1794" t="str">
        <f>VLOOKUP(D1794,'Plateformes multimodales'!A:B,2,FALSE)</f>
        <v>Naviland Cargo</v>
      </c>
      <c r="F1794" t="str">
        <f>VLOOKUP(H1794,'Plateformes multimodales'!A:I,9,FALSE)</f>
        <v>Belgique</v>
      </c>
      <c r="G1794" s="6" t="str">
        <f>VLOOKUP(H1794,'Plateformes multimodales'!A:I,5,FALSE)</f>
        <v>NR</v>
      </c>
      <c r="H1794" t="s">
        <v>501</v>
      </c>
      <c r="I1794" s="9" t="str">
        <f>VLOOKUP(H1794,'Plateformes multimodales'!A:B,2,FALSE)</f>
        <v>Port of Antwerp</v>
      </c>
      <c r="K1794" s="6" t="s">
        <v>19</v>
      </c>
      <c r="L1794" s="6" t="s">
        <v>489</v>
      </c>
      <c r="M1794" s="6" t="s">
        <v>18</v>
      </c>
      <c r="N1794" s="6" t="s">
        <v>452</v>
      </c>
      <c r="O1794" t="s">
        <v>223</v>
      </c>
      <c r="P1794" t="s">
        <v>495</v>
      </c>
      <c r="Q1794" t="s">
        <v>223</v>
      </c>
      <c r="R1794" t="s">
        <v>223</v>
      </c>
      <c r="S1794" t="s">
        <v>223</v>
      </c>
    </row>
    <row r="1795" spans="1:19" ht="14.45" customHeight="1" x14ac:dyDescent="0.25">
      <c r="A1795" t="s">
        <v>70</v>
      </c>
      <c r="B1795" t="str">
        <f>VLOOKUP(D1795,'Plateformes multimodales'!A:I,9,FALSE)</f>
        <v>France</v>
      </c>
      <c r="C1795" s="6">
        <f>VLOOKUP(D1795,'Plateformes multimodales'!A:E,5,FALSE)</f>
        <v>67</v>
      </c>
      <c r="D1795" s="9" t="s">
        <v>298</v>
      </c>
      <c r="E1795" t="str">
        <f>VLOOKUP(D1795,'Plateformes multimodales'!A:B,2,FALSE)</f>
        <v>Naviland Cargo</v>
      </c>
      <c r="F1795" t="str">
        <f>VLOOKUP(H1795,'Plateformes multimodales'!A:I,9,FALSE)</f>
        <v>Belgique</v>
      </c>
      <c r="G1795" s="6" t="str">
        <f>VLOOKUP(H1795,'Plateformes multimodales'!A:I,5,FALSE)</f>
        <v>NR</v>
      </c>
      <c r="H1795" t="s">
        <v>501</v>
      </c>
      <c r="I1795" s="9" t="str">
        <f>VLOOKUP(H1795,'Plateformes multimodales'!A:B,2,FALSE)</f>
        <v>Port of Antwerp</v>
      </c>
      <c r="K1795" s="6" t="s">
        <v>19</v>
      </c>
      <c r="L1795" s="6" t="s">
        <v>492</v>
      </c>
      <c r="M1795" s="6" t="s">
        <v>18</v>
      </c>
      <c r="N1795" s="6" t="s">
        <v>487</v>
      </c>
      <c r="O1795" t="s">
        <v>223</v>
      </c>
      <c r="P1795" t="s">
        <v>495</v>
      </c>
      <c r="Q1795" t="s">
        <v>223</v>
      </c>
      <c r="R1795" t="s">
        <v>223</v>
      </c>
      <c r="S1795" t="s">
        <v>223</v>
      </c>
    </row>
    <row r="1796" spans="1:19" ht="14.45" customHeight="1" x14ac:dyDescent="0.25">
      <c r="A1796" t="s">
        <v>70</v>
      </c>
      <c r="B1796" t="str">
        <f>VLOOKUP(D1796,'Plateformes multimodales'!A:I,9,FALSE)</f>
        <v>France</v>
      </c>
      <c r="C1796" s="6">
        <f>VLOOKUP(D1796,'Plateformes multimodales'!A:E,5,FALSE)</f>
        <v>67</v>
      </c>
      <c r="D1796" s="9" t="s">
        <v>298</v>
      </c>
      <c r="E1796" t="str">
        <f>VLOOKUP(D1796,'Plateformes multimodales'!A:B,2,FALSE)</f>
        <v>Naviland Cargo</v>
      </c>
      <c r="F1796" t="str">
        <f>VLOOKUP(H1796,'Plateformes multimodales'!A:I,9,FALSE)</f>
        <v>Belgique</v>
      </c>
      <c r="G1796" s="6" t="str">
        <f>VLOOKUP(H1796,'Plateformes multimodales'!A:I,5,FALSE)</f>
        <v>NR</v>
      </c>
      <c r="H1796" t="s">
        <v>501</v>
      </c>
      <c r="I1796" s="9" t="str">
        <f>VLOOKUP(H1796,'Plateformes multimodales'!A:B,2,FALSE)</f>
        <v>Port of Antwerp</v>
      </c>
      <c r="K1796" s="6" t="s">
        <v>18</v>
      </c>
      <c r="L1796" s="6" t="s">
        <v>492</v>
      </c>
      <c r="M1796" s="6" t="s">
        <v>17</v>
      </c>
      <c r="N1796" s="6" t="s">
        <v>452</v>
      </c>
      <c r="O1796" t="s">
        <v>223</v>
      </c>
      <c r="P1796" t="s">
        <v>495</v>
      </c>
      <c r="Q1796" t="s">
        <v>223</v>
      </c>
      <c r="R1796" t="s">
        <v>223</v>
      </c>
      <c r="S1796" t="s">
        <v>223</v>
      </c>
    </row>
    <row r="1797" spans="1:19" ht="14.45" customHeight="1" x14ac:dyDescent="0.25">
      <c r="A1797" t="s">
        <v>70</v>
      </c>
      <c r="B1797" t="str">
        <f>VLOOKUP(D1797,'Plateformes multimodales'!A:I,9,FALSE)</f>
        <v>France</v>
      </c>
      <c r="C1797" s="6">
        <f>VLOOKUP(D1797,'Plateformes multimodales'!A:E,5,FALSE)</f>
        <v>67</v>
      </c>
      <c r="D1797" s="9" t="s">
        <v>298</v>
      </c>
      <c r="E1797" t="str">
        <f>VLOOKUP(D1797,'Plateformes multimodales'!A:B,2,FALSE)</f>
        <v>Naviland Cargo</v>
      </c>
      <c r="F1797" t="str">
        <f>VLOOKUP(H1797,'Plateformes multimodales'!A:I,9,FALSE)</f>
        <v>Belgique</v>
      </c>
      <c r="G1797" s="6" t="str">
        <f>VLOOKUP(H1797,'Plateformes multimodales'!A:I,5,FALSE)</f>
        <v>NR</v>
      </c>
      <c r="H1797" t="s">
        <v>501</v>
      </c>
      <c r="I1797" s="9" t="str">
        <f>VLOOKUP(H1797,'Plateformes multimodales'!A:B,2,FALSE)</f>
        <v>Port of Antwerp</v>
      </c>
      <c r="K1797" s="6" t="s">
        <v>17</v>
      </c>
      <c r="L1797" s="6" t="s">
        <v>492</v>
      </c>
      <c r="M1797" s="6" t="s">
        <v>19</v>
      </c>
      <c r="N1797" s="6" t="s">
        <v>456</v>
      </c>
      <c r="O1797" t="s">
        <v>223</v>
      </c>
      <c r="P1797" t="s">
        <v>495</v>
      </c>
      <c r="Q1797" t="s">
        <v>223</v>
      </c>
      <c r="R1797" t="s">
        <v>223</v>
      </c>
      <c r="S1797" t="s">
        <v>223</v>
      </c>
    </row>
    <row r="1798" spans="1:19" ht="14.45" customHeight="1" x14ac:dyDescent="0.25">
      <c r="A1798" t="s">
        <v>70</v>
      </c>
      <c r="B1798" t="str">
        <f>VLOOKUP(D1798,'Plateformes multimodales'!A:I,9,FALSE)</f>
        <v>France</v>
      </c>
      <c r="C1798" s="6">
        <f>VLOOKUP(D1798,'Plateformes multimodales'!A:E,5,FALSE)</f>
        <v>67</v>
      </c>
      <c r="D1798" s="9" t="s">
        <v>298</v>
      </c>
      <c r="E1798" t="str">
        <f>VLOOKUP(D1798,'Plateformes multimodales'!A:B,2,FALSE)</f>
        <v>Naviland Cargo</v>
      </c>
      <c r="F1798" t="str">
        <f>VLOOKUP(H1798,'Plateformes multimodales'!A:I,9,FALSE)</f>
        <v>Belgique</v>
      </c>
      <c r="G1798" s="6" t="str">
        <f>VLOOKUP(H1798,'Plateformes multimodales'!A:I,5,FALSE)</f>
        <v>NR</v>
      </c>
      <c r="H1798" t="s">
        <v>501</v>
      </c>
      <c r="I1798" s="9" t="str">
        <f>VLOOKUP(H1798,'Plateformes multimodales'!A:B,2,FALSE)</f>
        <v>Port of Antwerp</v>
      </c>
      <c r="K1798" s="6" t="s">
        <v>17</v>
      </c>
      <c r="L1798" s="6" t="s">
        <v>493</v>
      </c>
      <c r="M1798" s="6" t="s">
        <v>19</v>
      </c>
      <c r="N1798" s="6" t="s">
        <v>452</v>
      </c>
      <c r="O1798" t="s">
        <v>223</v>
      </c>
      <c r="P1798" t="s">
        <v>495</v>
      </c>
      <c r="Q1798" t="s">
        <v>223</v>
      </c>
      <c r="R1798" t="s">
        <v>223</v>
      </c>
      <c r="S1798" t="s">
        <v>223</v>
      </c>
    </row>
    <row r="1799" spans="1:19" ht="14.45" customHeight="1" x14ac:dyDescent="0.25">
      <c r="A1799" t="s">
        <v>70</v>
      </c>
      <c r="B1799" t="str">
        <f>VLOOKUP(D1799,'Plateformes multimodales'!A:I,9,FALSE)</f>
        <v>France</v>
      </c>
      <c r="C1799" s="6">
        <f>VLOOKUP(D1799,'Plateformes multimodales'!A:E,5,FALSE)</f>
        <v>67</v>
      </c>
      <c r="D1799" s="9" t="s">
        <v>298</v>
      </c>
      <c r="E1799" t="str">
        <f>VLOOKUP(D1799,'Plateformes multimodales'!A:B,2,FALSE)</f>
        <v>Naviland Cargo</v>
      </c>
      <c r="F1799" t="str">
        <f>VLOOKUP(H1799,'Plateformes multimodales'!A:I,9,FALSE)</f>
        <v>Belgique</v>
      </c>
      <c r="G1799" s="6" t="str">
        <f>VLOOKUP(H1799,'Plateformes multimodales'!A:I,5,FALSE)</f>
        <v>NR</v>
      </c>
      <c r="H1799" t="s">
        <v>502</v>
      </c>
      <c r="I1799" s="9" t="str">
        <f>VLOOKUP(H1799,'Plateformes multimodales'!A:B,2,FALSE)</f>
        <v>Port of Antwerp</v>
      </c>
      <c r="K1799" s="6" t="s">
        <v>15</v>
      </c>
      <c r="L1799" s="6" t="s">
        <v>476</v>
      </c>
      <c r="M1799" s="6" t="s">
        <v>16</v>
      </c>
      <c r="N1799" s="6" t="s">
        <v>452</v>
      </c>
      <c r="O1799" t="s">
        <v>223</v>
      </c>
      <c r="P1799" t="s">
        <v>495</v>
      </c>
      <c r="Q1799" t="s">
        <v>223</v>
      </c>
      <c r="R1799" t="s">
        <v>223</v>
      </c>
      <c r="S1799" t="s">
        <v>223</v>
      </c>
    </row>
    <row r="1800" spans="1:19" ht="14.45" customHeight="1" x14ac:dyDescent="0.25">
      <c r="A1800" t="s">
        <v>70</v>
      </c>
      <c r="B1800" t="str">
        <f>VLOOKUP(D1800,'Plateformes multimodales'!A:I,9,FALSE)</f>
        <v>France</v>
      </c>
      <c r="C1800" s="6">
        <f>VLOOKUP(D1800,'Plateformes multimodales'!A:E,5,FALSE)</f>
        <v>67</v>
      </c>
      <c r="D1800" s="9" t="s">
        <v>298</v>
      </c>
      <c r="E1800" t="str">
        <f>VLOOKUP(D1800,'Plateformes multimodales'!A:B,2,FALSE)</f>
        <v>Naviland Cargo</v>
      </c>
      <c r="F1800" t="str">
        <f>VLOOKUP(H1800,'Plateformes multimodales'!A:I,9,FALSE)</f>
        <v>Belgique</v>
      </c>
      <c r="G1800" s="6" t="str">
        <f>VLOOKUP(H1800,'Plateformes multimodales'!A:I,5,FALSE)</f>
        <v>NR</v>
      </c>
      <c r="H1800" t="s">
        <v>502</v>
      </c>
      <c r="I1800" s="9" t="str">
        <f>VLOOKUP(H1800,'Plateformes multimodales'!A:B,2,FALSE)</f>
        <v>Port of Antwerp</v>
      </c>
      <c r="K1800" s="6" t="s">
        <v>16</v>
      </c>
      <c r="L1800" s="6" t="s">
        <v>492</v>
      </c>
      <c r="M1800" s="6" t="s">
        <v>19</v>
      </c>
      <c r="N1800" s="6" t="s">
        <v>452</v>
      </c>
      <c r="O1800" t="s">
        <v>223</v>
      </c>
      <c r="P1800" t="s">
        <v>495</v>
      </c>
      <c r="Q1800" t="s">
        <v>223</v>
      </c>
      <c r="R1800" t="s">
        <v>223</v>
      </c>
      <c r="S1800" t="s">
        <v>223</v>
      </c>
    </row>
    <row r="1801" spans="1:19" ht="14.45" customHeight="1" x14ac:dyDescent="0.25">
      <c r="A1801" t="s">
        <v>70</v>
      </c>
      <c r="B1801" t="str">
        <f>VLOOKUP(D1801,'Plateformes multimodales'!A:I,9,FALSE)</f>
        <v>France</v>
      </c>
      <c r="C1801" s="6">
        <f>VLOOKUP(D1801,'Plateformes multimodales'!A:E,5,FALSE)</f>
        <v>67</v>
      </c>
      <c r="D1801" s="9" t="s">
        <v>298</v>
      </c>
      <c r="E1801" t="str">
        <f>VLOOKUP(D1801,'Plateformes multimodales'!A:B,2,FALSE)</f>
        <v>Naviland Cargo</v>
      </c>
      <c r="F1801" t="str">
        <f>VLOOKUP(H1801,'Plateformes multimodales'!A:I,9,FALSE)</f>
        <v>Belgique</v>
      </c>
      <c r="G1801" s="6" t="str">
        <f>VLOOKUP(H1801,'Plateformes multimodales'!A:I,5,FALSE)</f>
        <v>NR</v>
      </c>
      <c r="H1801" t="s">
        <v>502</v>
      </c>
      <c r="I1801" s="9" t="str">
        <f>VLOOKUP(H1801,'Plateformes multimodales'!A:B,2,FALSE)</f>
        <v>Port of Antwerp</v>
      </c>
      <c r="K1801" s="6" t="s">
        <v>19</v>
      </c>
      <c r="L1801" s="6" t="s">
        <v>489</v>
      </c>
      <c r="M1801" s="6" t="s">
        <v>18</v>
      </c>
      <c r="N1801" s="6" t="s">
        <v>452</v>
      </c>
      <c r="O1801" t="s">
        <v>223</v>
      </c>
      <c r="P1801" t="s">
        <v>495</v>
      </c>
      <c r="Q1801" t="s">
        <v>223</v>
      </c>
      <c r="R1801" t="s">
        <v>223</v>
      </c>
      <c r="S1801" t="s">
        <v>223</v>
      </c>
    </row>
    <row r="1802" spans="1:19" ht="14.45" customHeight="1" x14ac:dyDescent="0.25">
      <c r="A1802" t="s">
        <v>70</v>
      </c>
      <c r="B1802" t="str">
        <f>VLOOKUP(D1802,'Plateformes multimodales'!A:I,9,FALSE)</f>
        <v>France</v>
      </c>
      <c r="C1802" s="6">
        <f>VLOOKUP(D1802,'Plateformes multimodales'!A:E,5,FALSE)</f>
        <v>67</v>
      </c>
      <c r="D1802" s="9" t="s">
        <v>298</v>
      </c>
      <c r="E1802" t="str">
        <f>VLOOKUP(D1802,'Plateformes multimodales'!A:B,2,FALSE)</f>
        <v>Naviland Cargo</v>
      </c>
      <c r="F1802" t="str">
        <f>VLOOKUP(H1802,'Plateformes multimodales'!A:I,9,FALSE)</f>
        <v>Belgique</v>
      </c>
      <c r="G1802" s="6" t="str">
        <f>VLOOKUP(H1802,'Plateformes multimodales'!A:I,5,FALSE)</f>
        <v>NR</v>
      </c>
      <c r="H1802" t="s">
        <v>502</v>
      </c>
      <c r="I1802" s="9" t="str">
        <f>VLOOKUP(H1802,'Plateformes multimodales'!A:B,2,FALSE)</f>
        <v>Port of Antwerp</v>
      </c>
      <c r="K1802" s="6" t="s">
        <v>19</v>
      </c>
      <c r="L1802" s="6" t="s">
        <v>492</v>
      </c>
      <c r="M1802" s="6" t="s">
        <v>18</v>
      </c>
      <c r="N1802" s="6" t="s">
        <v>487</v>
      </c>
      <c r="O1802" t="s">
        <v>223</v>
      </c>
      <c r="P1802" t="s">
        <v>495</v>
      </c>
      <c r="Q1802" t="s">
        <v>223</v>
      </c>
      <c r="R1802" t="s">
        <v>223</v>
      </c>
      <c r="S1802" t="s">
        <v>223</v>
      </c>
    </row>
    <row r="1803" spans="1:19" ht="14.45" customHeight="1" x14ac:dyDescent="0.25">
      <c r="A1803" t="s">
        <v>70</v>
      </c>
      <c r="B1803" t="str">
        <f>VLOOKUP(D1803,'Plateformes multimodales'!A:I,9,FALSE)</f>
        <v>France</v>
      </c>
      <c r="C1803" s="6">
        <f>VLOOKUP(D1803,'Plateformes multimodales'!A:E,5,FALSE)</f>
        <v>67</v>
      </c>
      <c r="D1803" s="9" t="s">
        <v>298</v>
      </c>
      <c r="E1803" t="str">
        <f>VLOOKUP(D1803,'Plateformes multimodales'!A:B,2,FALSE)</f>
        <v>Naviland Cargo</v>
      </c>
      <c r="F1803" t="str">
        <f>VLOOKUP(H1803,'Plateformes multimodales'!A:I,9,FALSE)</f>
        <v>Belgique</v>
      </c>
      <c r="G1803" s="6" t="str">
        <f>VLOOKUP(H1803,'Plateformes multimodales'!A:I,5,FALSE)</f>
        <v>NR</v>
      </c>
      <c r="H1803" t="s">
        <v>502</v>
      </c>
      <c r="I1803" s="9" t="str">
        <f>VLOOKUP(H1803,'Plateformes multimodales'!A:B,2,FALSE)</f>
        <v>Port of Antwerp</v>
      </c>
      <c r="K1803" s="6" t="s">
        <v>18</v>
      </c>
      <c r="L1803" s="6" t="s">
        <v>492</v>
      </c>
      <c r="M1803" s="6" t="s">
        <v>17</v>
      </c>
      <c r="N1803" s="6" t="s">
        <v>452</v>
      </c>
      <c r="O1803" t="s">
        <v>223</v>
      </c>
      <c r="P1803" t="s">
        <v>495</v>
      </c>
      <c r="Q1803" t="s">
        <v>223</v>
      </c>
      <c r="R1803" t="s">
        <v>223</v>
      </c>
      <c r="S1803" t="s">
        <v>223</v>
      </c>
    </row>
    <row r="1804" spans="1:19" ht="14.45" customHeight="1" x14ac:dyDescent="0.25">
      <c r="A1804" t="s">
        <v>70</v>
      </c>
      <c r="B1804" t="str">
        <f>VLOOKUP(D1804,'Plateformes multimodales'!A:I,9,FALSE)</f>
        <v>France</v>
      </c>
      <c r="C1804" s="6">
        <f>VLOOKUP(D1804,'Plateformes multimodales'!A:E,5,FALSE)</f>
        <v>67</v>
      </c>
      <c r="D1804" s="9" t="s">
        <v>298</v>
      </c>
      <c r="E1804" t="str">
        <f>VLOOKUP(D1804,'Plateformes multimodales'!A:B,2,FALSE)</f>
        <v>Naviland Cargo</v>
      </c>
      <c r="F1804" t="str">
        <f>VLOOKUP(H1804,'Plateformes multimodales'!A:I,9,FALSE)</f>
        <v>Belgique</v>
      </c>
      <c r="G1804" s="6" t="str">
        <f>VLOOKUP(H1804,'Plateformes multimodales'!A:I,5,FALSE)</f>
        <v>NR</v>
      </c>
      <c r="H1804" t="s">
        <v>502</v>
      </c>
      <c r="I1804" s="9" t="str">
        <f>VLOOKUP(H1804,'Plateformes multimodales'!A:B,2,FALSE)</f>
        <v>Port of Antwerp</v>
      </c>
      <c r="K1804" s="6" t="s">
        <v>17</v>
      </c>
      <c r="L1804" s="6" t="s">
        <v>492</v>
      </c>
      <c r="M1804" s="6" t="s">
        <v>19</v>
      </c>
      <c r="N1804" s="6" t="s">
        <v>456</v>
      </c>
      <c r="O1804" t="s">
        <v>223</v>
      </c>
      <c r="P1804" t="s">
        <v>495</v>
      </c>
      <c r="Q1804" t="s">
        <v>223</v>
      </c>
      <c r="R1804" t="s">
        <v>223</v>
      </c>
      <c r="S1804" t="s">
        <v>223</v>
      </c>
    </row>
    <row r="1805" spans="1:19" ht="14.45" customHeight="1" x14ac:dyDescent="0.25">
      <c r="A1805" t="s">
        <v>70</v>
      </c>
      <c r="B1805" t="str">
        <f>VLOOKUP(D1805,'Plateformes multimodales'!A:I,9,FALSE)</f>
        <v>France</v>
      </c>
      <c r="C1805" s="6">
        <f>VLOOKUP(D1805,'Plateformes multimodales'!A:E,5,FALSE)</f>
        <v>67</v>
      </c>
      <c r="D1805" s="9" t="s">
        <v>298</v>
      </c>
      <c r="E1805" t="str">
        <f>VLOOKUP(D1805,'Plateformes multimodales'!A:B,2,FALSE)</f>
        <v>Naviland Cargo</v>
      </c>
      <c r="F1805" t="str">
        <f>VLOOKUP(H1805,'Plateformes multimodales'!A:I,9,FALSE)</f>
        <v>Belgique</v>
      </c>
      <c r="G1805" s="6" t="str">
        <f>VLOOKUP(H1805,'Plateformes multimodales'!A:I,5,FALSE)</f>
        <v>NR</v>
      </c>
      <c r="H1805" t="s">
        <v>502</v>
      </c>
      <c r="I1805" s="9" t="str">
        <f>VLOOKUP(H1805,'Plateformes multimodales'!A:B,2,FALSE)</f>
        <v>Port of Antwerp</v>
      </c>
      <c r="K1805" s="6" t="s">
        <v>17</v>
      </c>
      <c r="L1805" s="6" t="s">
        <v>493</v>
      </c>
      <c r="M1805" s="6" t="s">
        <v>19</v>
      </c>
      <c r="N1805" s="6" t="s">
        <v>452</v>
      </c>
      <c r="O1805" t="s">
        <v>223</v>
      </c>
      <c r="P1805" t="s">
        <v>495</v>
      </c>
      <c r="Q1805" t="s">
        <v>223</v>
      </c>
      <c r="R1805" t="s">
        <v>223</v>
      </c>
      <c r="S1805" t="s">
        <v>223</v>
      </c>
    </row>
    <row r="1806" spans="1:19" ht="14.45" customHeight="1" x14ac:dyDescent="0.25">
      <c r="A1806" t="s">
        <v>70</v>
      </c>
      <c r="B1806" t="str">
        <f>VLOOKUP(D1806,'Plateformes multimodales'!A:I,9,FALSE)</f>
        <v>France</v>
      </c>
      <c r="C1806" s="6">
        <f>VLOOKUP(D1806,'Plateformes multimodales'!A:E,5,FALSE)</f>
        <v>67</v>
      </c>
      <c r="D1806" s="9" t="s">
        <v>298</v>
      </c>
      <c r="E1806" t="str">
        <f>VLOOKUP(D1806,'Plateformes multimodales'!A:B,2,FALSE)</f>
        <v>Naviland Cargo</v>
      </c>
      <c r="F1806" t="str">
        <f>VLOOKUP(H1806,'Plateformes multimodales'!A:I,9,FALSE)</f>
        <v>Belgique</v>
      </c>
      <c r="G1806" s="6" t="str">
        <f>VLOOKUP(H1806,'Plateformes multimodales'!A:I,5,FALSE)</f>
        <v>NR</v>
      </c>
      <c r="H1806" t="s">
        <v>503</v>
      </c>
      <c r="I1806" s="9" t="str">
        <f>VLOOKUP(H1806,'Plateformes multimodales'!A:B,2,FALSE)</f>
        <v>Port of Antwerp</v>
      </c>
      <c r="K1806" s="6" t="s">
        <v>15</v>
      </c>
      <c r="L1806" s="6" t="s">
        <v>476</v>
      </c>
      <c r="M1806" s="6" t="s">
        <v>16</v>
      </c>
      <c r="N1806" s="6" t="s">
        <v>452</v>
      </c>
      <c r="O1806" t="s">
        <v>223</v>
      </c>
      <c r="P1806" t="s">
        <v>495</v>
      </c>
      <c r="Q1806" t="s">
        <v>223</v>
      </c>
      <c r="R1806" t="s">
        <v>223</v>
      </c>
      <c r="S1806" t="s">
        <v>223</v>
      </c>
    </row>
    <row r="1807" spans="1:19" ht="14.45" customHeight="1" x14ac:dyDescent="0.25">
      <c r="A1807" t="s">
        <v>70</v>
      </c>
      <c r="B1807" t="str">
        <f>VLOOKUP(D1807,'Plateformes multimodales'!A:I,9,FALSE)</f>
        <v>France</v>
      </c>
      <c r="C1807" s="6">
        <f>VLOOKUP(D1807,'Plateformes multimodales'!A:E,5,FALSE)</f>
        <v>67</v>
      </c>
      <c r="D1807" s="9" t="s">
        <v>298</v>
      </c>
      <c r="E1807" t="str">
        <f>VLOOKUP(D1807,'Plateformes multimodales'!A:B,2,FALSE)</f>
        <v>Naviland Cargo</v>
      </c>
      <c r="F1807" t="str">
        <f>VLOOKUP(H1807,'Plateformes multimodales'!A:I,9,FALSE)</f>
        <v>Belgique</v>
      </c>
      <c r="G1807" s="6" t="str">
        <f>VLOOKUP(H1807,'Plateformes multimodales'!A:I,5,FALSE)</f>
        <v>NR</v>
      </c>
      <c r="H1807" t="s">
        <v>503</v>
      </c>
      <c r="I1807" s="9" t="str">
        <f>VLOOKUP(H1807,'Plateformes multimodales'!A:B,2,FALSE)</f>
        <v>Port of Antwerp</v>
      </c>
      <c r="K1807" s="6" t="s">
        <v>16</v>
      </c>
      <c r="L1807" s="6" t="s">
        <v>492</v>
      </c>
      <c r="M1807" s="6" t="s">
        <v>19</v>
      </c>
      <c r="N1807" s="6" t="s">
        <v>452</v>
      </c>
      <c r="O1807" t="s">
        <v>223</v>
      </c>
      <c r="P1807" t="s">
        <v>495</v>
      </c>
      <c r="Q1807" t="s">
        <v>223</v>
      </c>
      <c r="R1807" t="s">
        <v>223</v>
      </c>
      <c r="S1807" t="s">
        <v>223</v>
      </c>
    </row>
    <row r="1808" spans="1:19" ht="14.45" customHeight="1" x14ac:dyDescent="0.25">
      <c r="A1808" t="s">
        <v>70</v>
      </c>
      <c r="B1808" t="str">
        <f>VLOOKUP(D1808,'Plateformes multimodales'!A:I,9,FALSE)</f>
        <v>France</v>
      </c>
      <c r="C1808" s="6">
        <f>VLOOKUP(D1808,'Plateformes multimodales'!A:E,5,FALSE)</f>
        <v>67</v>
      </c>
      <c r="D1808" s="9" t="s">
        <v>298</v>
      </c>
      <c r="E1808" t="str">
        <f>VLOOKUP(D1808,'Plateformes multimodales'!A:B,2,FALSE)</f>
        <v>Naviland Cargo</v>
      </c>
      <c r="F1808" t="str">
        <f>VLOOKUP(H1808,'Plateformes multimodales'!A:I,9,FALSE)</f>
        <v>Belgique</v>
      </c>
      <c r="G1808" s="6" t="str">
        <f>VLOOKUP(H1808,'Plateformes multimodales'!A:I,5,FALSE)</f>
        <v>NR</v>
      </c>
      <c r="H1808" t="s">
        <v>503</v>
      </c>
      <c r="I1808" s="9" t="str">
        <f>VLOOKUP(H1808,'Plateformes multimodales'!A:B,2,FALSE)</f>
        <v>Port of Antwerp</v>
      </c>
      <c r="K1808" s="6" t="s">
        <v>19</v>
      </c>
      <c r="L1808" s="6" t="s">
        <v>489</v>
      </c>
      <c r="M1808" s="6" t="s">
        <v>18</v>
      </c>
      <c r="N1808" s="6" t="s">
        <v>452</v>
      </c>
      <c r="O1808" t="s">
        <v>223</v>
      </c>
      <c r="P1808" t="s">
        <v>495</v>
      </c>
      <c r="Q1808" t="s">
        <v>223</v>
      </c>
      <c r="R1808" t="s">
        <v>223</v>
      </c>
      <c r="S1808" t="s">
        <v>223</v>
      </c>
    </row>
    <row r="1809" spans="1:19" ht="14.45" customHeight="1" x14ac:dyDescent="0.25">
      <c r="A1809" t="s">
        <v>70</v>
      </c>
      <c r="B1809" t="str">
        <f>VLOOKUP(D1809,'Plateformes multimodales'!A:I,9,FALSE)</f>
        <v>France</v>
      </c>
      <c r="C1809" s="6">
        <f>VLOOKUP(D1809,'Plateformes multimodales'!A:E,5,FALSE)</f>
        <v>67</v>
      </c>
      <c r="D1809" s="9" t="s">
        <v>298</v>
      </c>
      <c r="E1809" t="str">
        <f>VLOOKUP(D1809,'Plateformes multimodales'!A:B,2,FALSE)</f>
        <v>Naviland Cargo</v>
      </c>
      <c r="F1809" t="str">
        <f>VLOOKUP(H1809,'Plateformes multimodales'!A:I,9,FALSE)</f>
        <v>Belgique</v>
      </c>
      <c r="G1809" s="6" t="str">
        <f>VLOOKUP(H1809,'Plateformes multimodales'!A:I,5,FALSE)</f>
        <v>NR</v>
      </c>
      <c r="H1809" t="s">
        <v>503</v>
      </c>
      <c r="I1809" s="9" t="str">
        <f>VLOOKUP(H1809,'Plateformes multimodales'!A:B,2,FALSE)</f>
        <v>Port of Antwerp</v>
      </c>
      <c r="K1809" s="6" t="s">
        <v>19</v>
      </c>
      <c r="L1809" s="6" t="s">
        <v>492</v>
      </c>
      <c r="M1809" s="6" t="s">
        <v>18</v>
      </c>
      <c r="N1809" s="6" t="s">
        <v>487</v>
      </c>
      <c r="O1809" t="s">
        <v>223</v>
      </c>
      <c r="P1809" t="s">
        <v>495</v>
      </c>
      <c r="Q1809" t="s">
        <v>223</v>
      </c>
      <c r="R1809" t="s">
        <v>223</v>
      </c>
      <c r="S1809" t="s">
        <v>223</v>
      </c>
    </row>
    <row r="1810" spans="1:19" ht="14.45" customHeight="1" x14ac:dyDescent="0.25">
      <c r="A1810" t="s">
        <v>70</v>
      </c>
      <c r="B1810" t="str">
        <f>VLOOKUP(D1810,'Plateformes multimodales'!A:I,9,FALSE)</f>
        <v>France</v>
      </c>
      <c r="C1810" s="6">
        <f>VLOOKUP(D1810,'Plateformes multimodales'!A:E,5,FALSE)</f>
        <v>67</v>
      </c>
      <c r="D1810" s="9" t="s">
        <v>298</v>
      </c>
      <c r="E1810" t="str">
        <f>VLOOKUP(D1810,'Plateformes multimodales'!A:B,2,FALSE)</f>
        <v>Naviland Cargo</v>
      </c>
      <c r="F1810" t="str">
        <f>VLOOKUP(H1810,'Plateformes multimodales'!A:I,9,FALSE)</f>
        <v>Belgique</v>
      </c>
      <c r="G1810" s="6" t="str">
        <f>VLOOKUP(H1810,'Plateformes multimodales'!A:I,5,FALSE)</f>
        <v>NR</v>
      </c>
      <c r="H1810" t="s">
        <v>503</v>
      </c>
      <c r="I1810" s="9" t="str">
        <f>VLOOKUP(H1810,'Plateformes multimodales'!A:B,2,FALSE)</f>
        <v>Port of Antwerp</v>
      </c>
      <c r="K1810" s="6" t="s">
        <v>18</v>
      </c>
      <c r="L1810" s="6" t="s">
        <v>492</v>
      </c>
      <c r="M1810" s="6" t="s">
        <v>17</v>
      </c>
      <c r="N1810" s="6" t="s">
        <v>452</v>
      </c>
      <c r="O1810" t="s">
        <v>223</v>
      </c>
      <c r="P1810" t="s">
        <v>495</v>
      </c>
      <c r="Q1810" t="s">
        <v>223</v>
      </c>
      <c r="R1810" t="s">
        <v>223</v>
      </c>
      <c r="S1810" t="s">
        <v>223</v>
      </c>
    </row>
    <row r="1811" spans="1:19" ht="14.45" customHeight="1" x14ac:dyDescent="0.25">
      <c r="A1811" t="s">
        <v>70</v>
      </c>
      <c r="B1811" t="str">
        <f>VLOOKUP(D1811,'Plateformes multimodales'!A:I,9,FALSE)</f>
        <v>France</v>
      </c>
      <c r="C1811" s="6">
        <f>VLOOKUP(D1811,'Plateformes multimodales'!A:E,5,FALSE)</f>
        <v>67</v>
      </c>
      <c r="D1811" s="9" t="s">
        <v>298</v>
      </c>
      <c r="E1811" t="str">
        <f>VLOOKUP(D1811,'Plateformes multimodales'!A:B,2,FALSE)</f>
        <v>Naviland Cargo</v>
      </c>
      <c r="F1811" t="str">
        <f>VLOOKUP(H1811,'Plateformes multimodales'!A:I,9,FALSE)</f>
        <v>Belgique</v>
      </c>
      <c r="G1811" s="6" t="str">
        <f>VLOOKUP(H1811,'Plateformes multimodales'!A:I,5,FALSE)</f>
        <v>NR</v>
      </c>
      <c r="H1811" t="s">
        <v>503</v>
      </c>
      <c r="I1811" s="9" t="str">
        <f>VLOOKUP(H1811,'Plateformes multimodales'!A:B,2,FALSE)</f>
        <v>Port of Antwerp</v>
      </c>
      <c r="K1811" s="6" t="s">
        <v>17</v>
      </c>
      <c r="L1811" s="6" t="s">
        <v>492</v>
      </c>
      <c r="M1811" s="6" t="s">
        <v>19</v>
      </c>
      <c r="N1811" s="6" t="s">
        <v>456</v>
      </c>
      <c r="O1811" t="s">
        <v>223</v>
      </c>
      <c r="P1811" t="s">
        <v>495</v>
      </c>
      <c r="Q1811" t="s">
        <v>223</v>
      </c>
      <c r="R1811" t="s">
        <v>223</v>
      </c>
      <c r="S1811" t="s">
        <v>223</v>
      </c>
    </row>
    <row r="1812" spans="1:19" ht="14.45" customHeight="1" x14ac:dyDescent="0.25">
      <c r="A1812" t="s">
        <v>70</v>
      </c>
      <c r="B1812" t="str">
        <f>VLOOKUP(D1812,'Plateformes multimodales'!A:I,9,FALSE)</f>
        <v>France</v>
      </c>
      <c r="C1812" s="6">
        <f>VLOOKUP(D1812,'Plateformes multimodales'!A:E,5,FALSE)</f>
        <v>67</v>
      </c>
      <c r="D1812" s="9" t="s">
        <v>298</v>
      </c>
      <c r="E1812" t="str">
        <f>VLOOKUP(D1812,'Plateformes multimodales'!A:B,2,FALSE)</f>
        <v>Naviland Cargo</v>
      </c>
      <c r="F1812" t="str">
        <f>VLOOKUP(H1812,'Plateformes multimodales'!A:I,9,FALSE)</f>
        <v>Belgique</v>
      </c>
      <c r="G1812" s="6" t="str">
        <f>VLOOKUP(H1812,'Plateformes multimodales'!A:I,5,FALSE)</f>
        <v>NR</v>
      </c>
      <c r="H1812" t="s">
        <v>503</v>
      </c>
      <c r="I1812" s="9" t="str">
        <f>VLOOKUP(H1812,'Plateformes multimodales'!A:B,2,FALSE)</f>
        <v>Port of Antwerp</v>
      </c>
      <c r="K1812" s="6" t="s">
        <v>17</v>
      </c>
      <c r="L1812" s="6" t="s">
        <v>493</v>
      </c>
      <c r="M1812" s="6" t="s">
        <v>19</v>
      </c>
      <c r="N1812" s="6" t="s">
        <v>452</v>
      </c>
      <c r="O1812" t="s">
        <v>223</v>
      </c>
      <c r="P1812" t="s">
        <v>495</v>
      </c>
      <c r="Q1812" t="s">
        <v>223</v>
      </c>
      <c r="R1812" t="s">
        <v>223</v>
      </c>
      <c r="S1812" t="s">
        <v>223</v>
      </c>
    </row>
    <row r="1813" spans="1:19" ht="14.45" customHeight="1" x14ac:dyDescent="0.25">
      <c r="A1813" t="s">
        <v>70</v>
      </c>
      <c r="B1813" t="str">
        <f>VLOOKUP(D1813,'Plateformes multimodales'!A:I,9,FALSE)</f>
        <v>France</v>
      </c>
      <c r="C1813" s="6">
        <f>VLOOKUP(D1813,'Plateformes multimodales'!A:E,5,FALSE)</f>
        <v>67</v>
      </c>
      <c r="D1813" s="9" t="s">
        <v>298</v>
      </c>
      <c r="E1813" t="str">
        <f>VLOOKUP(D1813,'Plateformes multimodales'!A:B,2,FALSE)</f>
        <v>Naviland Cargo</v>
      </c>
      <c r="F1813" t="str">
        <f>VLOOKUP(H1813,'Plateformes multimodales'!A:I,9,FALSE)</f>
        <v>Belgique</v>
      </c>
      <c r="G1813" s="6" t="str">
        <f>VLOOKUP(H1813,'Plateformes multimodales'!A:I,5,FALSE)</f>
        <v>NR</v>
      </c>
      <c r="H1813" t="s">
        <v>504</v>
      </c>
      <c r="I1813" s="9" t="str">
        <f>VLOOKUP(H1813,'Plateformes multimodales'!A:B,2,FALSE)</f>
        <v>Port of Antwerp</v>
      </c>
      <c r="K1813" s="6" t="s">
        <v>15</v>
      </c>
      <c r="L1813" s="6" t="s">
        <v>476</v>
      </c>
      <c r="M1813" s="6" t="s">
        <v>16</v>
      </c>
      <c r="N1813" s="6" t="s">
        <v>452</v>
      </c>
      <c r="O1813" t="s">
        <v>223</v>
      </c>
      <c r="P1813" t="s">
        <v>495</v>
      </c>
      <c r="Q1813" t="s">
        <v>223</v>
      </c>
      <c r="R1813" t="s">
        <v>223</v>
      </c>
      <c r="S1813" t="s">
        <v>223</v>
      </c>
    </row>
    <row r="1814" spans="1:19" ht="14.45" customHeight="1" x14ac:dyDescent="0.25">
      <c r="A1814" t="s">
        <v>70</v>
      </c>
      <c r="B1814" t="str">
        <f>VLOOKUP(D1814,'Plateformes multimodales'!A:I,9,FALSE)</f>
        <v>France</v>
      </c>
      <c r="C1814" s="6">
        <f>VLOOKUP(D1814,'Plateformes multimodales'!A:E,5,FALSE)</f>
        <v>67</v>
      </c>
      <c r="D1814" s="9" t="s">
        <v>298</v>
      </c>
      <c r="E1814" t="str">
        <f>VLOOKUP(D1814,'Plateformes multimodales'!A:B,2,FALSE)</f>
        <v>Naviland Cargo</v>
      </c>
      <c r="F1814" t="str">
        <f>VLOOKUP(H1814,'Plateformes multimodales'!A:I,9,FALSE)</f>
        <v>Belgique</v>
      </c>
      <c r="G1814" s="6" t="str">
        <f>VLOOKUP(H1814,'Plateformes multimodales'!A:I,5,FALSE)</f>
        <v>NR</v>
      </c>
      <c r="H1814" t="s">
        <v>504</v>
      </c>
      <c r="I1814" s="9" t="str">
        <f>VLOOKUP(H1814,'Plateformes multimodales'!A:B,2,FALSE)</f>
        <v>Port of Antwerp</v>
      </c>
      <c r="K1814" s="6" t="s">
        <v>16</v>
      </c>
      <c r="L1814" s="6" t="s">
        <v>492</v>
      </c>
      <c r="M1814" s="6" t="s">
        <v>19</v>
      </c>
      <c r="N1814" s="6" t="s">
        <v>452</v>
      </c>
      <c r="O1814" t="s">
        <v>223</v>
      </c>
      <c r="P1814" t="s">
        <v>495</v>
      </c>
      <c r="Q1814" t="s">
        <v>223</v>
      </c>
      <c r="R1814" t="s">
        <v>223</v>
      </c>
      <c r="S1814" t="s">
        <v>223</v>
      </c>
    </row>
    <row r="1815" spans="1:19" ht="14.45" customHeight="1" x14ac:dyDescent="0.25">
      <c r="A1815" t="s">
        <v>70</v>
      </c>
      <c r="B1815" t="str">
        <f>VLOOKUP(D1815,'Plateformes multimodales'!A:I,9,FALSE)</f>
        <v>France</v>
      </c>
      <c r="C1815" s="6">
        <f>VLOOKUP(D1815,'Plateformes multimodales'!A:E,5,FALSE)</f>
        <v>67</v>
      </c>
      <c r="D1815" s="9" t="s">
        <v>298</v>
      </c>
      <c r="E1815" t="str">
        <f>VLOOKUP(D1815,'Plateformes multimodales'!A:B,2,FALSE)</f>
        <v>Naviland Cargo</v>
      </c>
      <c r="F1815" t="str">
        <f>VLOOKUP(H1815,'Plateformes multimodales'!A:I,9,FALSE)</f>
        <v>Belgique</v>
      </c>
      <c r="G1815" s="6" t="str">
        <f>VLOOKUP(H1815,'Plateformes multimodales'!A:I,5,FALSE)</f>
        <v>NR</v>
      </c>
      <c r="H1815" t="s">
        <v>504</v>
      </c>
      <c r="I1815" s="9" t="str">
        <f>VLOOKUP(H1815,'Plateformes multimodales'!A:B,2,FALSE)</f>
        <v>Port of Antwerp</v>
      </c>
      <c r="K1815" s="6" t="s">
        <v>19</v>
      </c>
      <c r="L1815" s="6" t="s">
        <v>489</v>
      </c>
      <c r="M1815" s="6" t="s">
        <v>18</v>
      </c>
      <c r="N1815" s="6" t="s">
        <v>452</v>
      </c>
      <c r="O1815" t="s">
        <v>223</v>
      </c>
      <c r="P1815" t="s">
        <v>495</v>
      </c>
      <c r="Q1815" t="s">
        <v>223</v>
      </c>
      <c r="R1815" t="s">
        <v>223</v>
      </c>
      <c r="S1815" t="s">
        <v>223</v>
      </c>
    </row>
    <row r="1816" spans="1:19" ht="14.45" customHeight="1" x14ac:dyDescent="0.25">
      <c r="A1816" t="s">
        <v>70</v>
      </c>
      <c r="B1816" t="str">
        <f>VLOOKUP(D1816,'Plateformes multimodales'!A:I,9,FALSE)</f>
        <v>France</v>
      </c>
      <c r="C1816" s="6">
        <f>VLOOKUP(D1816,'Plateformes multimodales'!A:E,5,FALSE)</f>
        <v>67</v>
      </c>
      <c r="D1816" s="9" t="s">
        <v>298</v>
      </c>
      <c r="E1816" t="str">
        <f>VLOOKUP(D1816,'Plateformes multimodales'!A:B,2,FALSE)</f>
        <v>Naviland Cargo</v>
      </c>
      <c r="F1816" t="str">
        <f>VLOOKUP(H1816,'Plateformes multimodales'!A:I,9,FALSE)</f>
        <v>Belgique</v>
      </c>
      <c r="G1816" s="6" t="str">
        <f>VLOOKUP(H1816,'Plateformes multimodales'!A:I,5,FALSE)</f>
        <v>NR</v>
      </c>
      <c r="H1816" t="s">
        <v>504</v>
      </c>
      <c r="I1816" s="9" t="str">
        <f>VLOOKUP(H1816,'Plateformes multimodales'!A:B,2,FALSE)</f>
        <v>Port of Antwerp</v>
      </c>
      <c r="K1816" s="6" t="s">
        <v>19</v>
      </c>
      <c r="L1816" s="6" t="s">
        <v>492</v>
      </c>
      <c r="M1816" s="6" t="s">
        <v>18</v>
      </c>
      <c r="N1816" s="6" t="s">
        <v>487</v>
      </c>
      <c r="O1816" t="s">
        <v>223</v>
      </c>
      <c r="P1816" t="s">
        <v>495</v>
      </c>
      <c r="Q1816" t="s">
        <v>223</v>
      </c>
      <c r="R1816" t="s">
        <v>223</v>
      </c>
      <c r="S1816" t="s">
        <v>223</v>
      </c>
    </row>
    <row r="1817" spans="1:19" ht="14.45" customHeight="1" x14ac:dyDescent="0.25">
      <c r="A1817" t="s">
        <v>70</v>
      </c>
      <c r="B1817" t="str">
        <f>VLOOKUP(D1817,'Plateformes multimodales'!A:I,9,FALSE)</f>
        <v>France</v>
      </c>
      <c r="C1817" s="6">
        <f>VLOOKUP(D1817,'Plateformes multimodales'!A:E,5,FALSE)</f>
        <v>67</v>
      </c>
      <c r="D1817" s="9" t="s">
        <v>298</v>
      </c>
      <c r="E1817" t="str">
        <f>VLOOKUP(D1817,'Plateformes multimodales'!A:B,2,FALSE)</f>
        <v>Naviland Cargo</v>
      </c>
      <c r="F1817" t="str">
        <f>VLOOKUP(H1817,'Plateformes multimodales'!A:I,9,FALSE)</f>
        <v>Belgique</v>
      </c>
      <c r="G1817" s="6" t="str">
        <f>VLOOKUP(H1817,'Plateformes multimodales'!A:I,5,FALSE)</f>
        <v>NR</v>
      </c>
      <c r="H1817" t="s">
        <v>504</v>
      </c>
      <c r="I1817" s="9" t="str">
        <f>VLOOKUP(H1817,'Plateformes multimodales'!A:B,2,FALSE)</f>
        <v>Port of Antwerp</v>
      </c>
      <c r="K1817" s="6" t="s">
        <v>18</v>
      </c>
      <c r="L1817" s="6" t="s">
        <v>492</v>
      </c>
      <c r="M1817" s="6" t="s">
        <v>17</v>
      </c>
      <c r="N1817" s="6" t="s">
        <v>452</v>
      </c>
      <c r="O1817" t="s">
        <v>223</v>
      </c>
      <c r="P1817" t="s">
        <v>495</v>
      </c>
      <c r="Q1817" t="s">
        <v>223</v>
      </c>
      <c r="R1817" t="s">
        <v>223</v>
      </c>
      <c r="S1817" t="s">
        <v>223</v>
      </c>
    </row>
    <row r="1818" spans="1:19" ht="14.45" customHeight="1" x14ac:dyDescent="0.25">
      <c r="A1818" t="s">
        <v>70</v>
      </c>
      <c r="B1818" t="str">
        <f>VLOOKUP(D1818,'Plateformes multimodales'!A:I,9,FALSE)</f>
        <v>France</v>
      </c>
      <c r="C1818" s="6">
        <f>VLOOKUP(D1818,'Plateformes multimodales'!A:E,5,FALSE)</f>
        <v>67</v>
      </c>
      <c r="D1818" s="9" t="s">
        <v>298</v>
      </c>
      <c r="E1818" t="str">
        <f>VLOOKUP(D1818,'Plateformes multimodales'!A:B,2,FALSE)</f>
        <v>Naviland Cargo</v>
      </c>
      <c r="F1818" t="str">
        <f>VLOOKUP(H1818,'Plateformes multimodales'!A:I,9,FALSE)</f>
        <v>Belgique</v>
      </c>
      <c r="G1818" s="6" t="str">
        <f>VLOOKUP(H1818,'Plateformes multimodales'!A:I,5,FALSE)</f>
        <v>NR</v>
      </c>
      <c r="H1818" t="s">
        <v>504</v>
      </c>
      <c r="I1818" s="9" t="str">
        <f>VLOOKUP(H1818,'Plateformes multimodales'!A:B,2,FALSE)</f>
        <v>Port of Antwerp</v>
      </c>
      <c r="K1818" s="6" t="s">
        <v>17</v>
      </c>
      <c r="L1818" s="6" t="s">
        <v>492</v>
      </c>
      <c r="M1818" s="6" t="s">
        <v>19</v>
      </c>
      <c r="N1818" s="6" t="s">
        <v>456</v>
      </c>
      <c r="O1818" t="s">
        <v>223</v>
      </c>
      <c r="P1818" t="s">
        <v>495</v>
      </c>
      <c r="Q1818" t="s">
        <v>223</v>
      </c>
      <c r="R1818" t="s">
        <v>223</v>
      </c>
      <c r="S1818" t="s">
        <v>223</v>
      </c>
    </row>
    <row r="1819" spans="1:19" ht="14.45" customHeight="1" x14ac:dyDescent="0.25">
      <c r="A1819" t="s">
        <v>70</v>
      </c>
      <c r="B1819" t="str">
        <f>VLOOKUP(D1819,'Plateformes multimodales'!A:I,9,FALSE)</f>
        <v>France</v>
      </c>
      <c r="C1819" s="6">
        <f>VLOOKUP(D1819,'Plateformes multimodales'!A:E,5,FALSE)</f>
        <v>67</v>
      </c>
      <c r="D1819" s="9" t="s">
        <v>298</v>
      </c>
      <c r="E1819" t="str">
        <f>VLOOKUP(D1819,'Plateformes multimodales'!A:B,2,FALSE)</f>
        <v>Naviland Cargo</v>
      </c>
      <c r="F1819" t="str">
        <f>VLOOKUP(H1819,'Plateformes multimodales'!A:I,9,FALSE)</f>
        <v>Belgique</v>
      </c>
      <c r="G1819" s="6" t="str">
        <f>VLOOKUP(H1819,'Plateformes multimodales'!A:I,5,FALSE)</f>
        <v>NR</v>
      </c>
      <c r="H1819" t="s">
        <v>504</v>
      </c>
      <c r="I1819" s="9" t="str">
        <f>VLOOKUP(H1819,'Plateformes multimodales'!A:B,2,FALSE)</f>
        <v>Port of Antwerp</v>
      </c>
      <c r="K1819" s="6" t="s">
        <v>17</v>
      </c>
      <c r="L1819" s="6" t="s">
        <v>493</v>
      </c>
      <c r="M1819" s="6" t="s">
        <v>19</v>
      </c>
      <c r="N1819" s="6" t="s">
        <v>452</v>
      </c>
      <c r="O1819" t="s">
        <v>223</v>
      </c>
      <c r="P1819" t="s">
        <v>495</v>
      </c>
      <c r="Q1819" t="s">
        <v>223</v>
      </c>
      <c r="R1819" t="s">
        <v>223</v>
      </c>
      <c r="S1819" t="s">
        <v>223</v>
      </c>
    </row>
    <row r="1820" spans="1:19" ht="14.45" customHeight="1" x14ac:dyDescent="0.25">
      <c r="A1820" t="s">
        <v>70</v>
      </c>
      <c r="B1820" t="str">
        <f>VLOOKUP(D1820,'Plateformes multimodales'!A:I,9,FALSE)</f>
        <v>France</v>
      </c>
      <c r="C1820" s="6">
        <f>VLOOKUP(D1820,'Plateformes multimodales'!A:E,5,FALSE)</f>
        <v>67</v>
      </c>
      <c r="D1820" s="9" t="s">
        <v>298</v>
      </c>
      <c r="E1820" t="str">
        <f>VLOOKUP(D1820,'Plateformes multimodales'!A:B,2,FALSE)</f>
        <v>Naviland Cargo</v>
      </c>
      <c r="F1820" t="str">
        <f>VLOOKUP(H1820,'Plateformes multimodales'!A:I,9,FALSE)</f>
        <v>France</v>
      </c>
      <c r="G1820" s="6">
        <f>VLOOKUP(H1820,'Plateformes multimodales'!A:I,5,FALSE)</f>
        <v>33</v>
      </c>
      <c r="H1820" s="9" t="s">
        <v>238</v>
      </c>
      <c r="I1820" s="9" t="str">
        <f>VLOOKUP(H1820,'Plateformes multimodales'!A:B,2,FALSE)</f>
        <v>Naviland Cargo</v>
      </c>
      <c r="K1820" s="6" t="s">
        <v>15</v>
      </c>
      <c r="L1820" s="6" t="s">
        <v>483</v>
      </c>
      <c r="M1820" s="6" t="s">
        <v>18</v>
      </c>
      <c r="N1820" s="6" t="s">
        <v>478</v>
      </c>
      <c r="O1820" t="s">
        <v>223</v>
      </c>
      <c r="P1820" t="s">
        <v>495</v>
      </c>
      <c r="Q1820" t="s">
        <v>223</v>
      </c>
      <c r="R1820" t="s">
        <v>223</v>
      </c>
      <c r="S1820" t="s">
        <v>223</v>
      </c>
    </row>
    <row r="1821" spans="1:19" ht="14.45" customHeight="1" x14ac:dyDescent="0.25">
      <c r="A1821" t="s">
        <v>70</v>
      </c>
      <c r="B1821" t="str">
        <f>VLOOKUP(D1821,'Plateformes multimodales'!A:I,9,FALSE)</f>
        <v>France</v>
      </c>
      <c r="C1821" s="6">
        <f>VLOOKUP(D1821,'Plateformes multimodales'!A:E,5,FALSE)</f>
        <v>67</v>
      </c>
      <c r="D1821" s="9" t="s">
        <v>298</v>
      </c>
      <c r="E1821" t="str">
        <f>VLOOKUP(D1821,'Plateformes multimodales'!A:B,2,FALSE)</f>
        <v>Naviland Cargo</v>
      </c>
      <c r="F1821" t="str">
        <f>VLOOKUP(H1821,'Plateformes multimodales'!A:I,9,FALSE)</f>
        <v>France</v>
      </c>
      <c r="G1821" s="6">
        <f>VLOOKUP(H1821,'Plateformes multimodales'!A:I,5,FALSE)</f>
        <v>33</v>
      </c>
      <c r="H1821" s="9" t="s">
        <v>238</v>
      </c>
      <c r="I1821" s="9" t="str">
        <f>VLOOKUP(H1821,'Plateformes multimodales'!A:B,2,FALSE)</f>
        <v>Naviland Cargo</v>
      </c>
      <c r="K1821" s="6" t="s">
        <v>16</v>
      </c>
      <c r="L1821" s="6" t="s">
        <v>476</v>
      </c>
      <c r="M1821" s="6" t="s">
        <v>17</v>
      </c>
      <c r="N1821" s="6" t="s">
        <v>478</v>
      </c>
      <c r="O1821" t="s">
        <v>223</v>
      </c>
      <c r="P1821" t="s">
        <v>495</v>
      </c>
      <c r="Q1821" t="s">
        <v>223</v>
      </c>
      <c r="R1821" t="s">
        <v>223</v>
      </c>
      <c r="S1821" t="s">
        <v>223</v>
      </c>
    </row>
    <row r="1822" spans="1:19" ht="14.45" customHeight="1" x14ac:dyDescent="0.25">
      <c r="A1822" t="s">
        <v>70</v>
      </c>
      <c r="B1822" t="str">
        <f>VLOOKUP(D1822,'Plateformes multimodales'!A:I,9,FALSE)</f>
        <v>France</v>
      </c>
      <c r="C1822" s="6">
        <f>VLOOKUP(D1822,'Plateformes multimodales'!A:E,5,FALSE)</f>
        <v>67</v>
      </c>
      <c r="D1822" s="9" t="s">
        <v>298</v>
      </c>
      <c r="E1822" t="str">
        <f>VLOOKUP(D1822,'Plateformes multimodales'!A:B,2,FALSE)</f>
        <v>Naviland Cargo</v>
      </c>
      <c r="F1822" t="str">
        <f>VLOOKUP(H1822,'Plateformes multimodales'!A:I,9,FALSE)</f>
        <v>France</v>
      </c>
      <c r="G1822" s="6">
        <f>VLOOKUP(H1822,'Plateformes multimodales'!A:I,5,FALSE)</f>
        <v>33</v>
      </c>
      <c r="H1822" s="9" t="s">
        <v>238</v>
      </c>
      <c r="I1822" s="9" t="str">
        <f>VLOOKUP(H1822,'Plateformes multimodales'!A:B,2,FALSE)</f>
        <v>Naviland Cargo</v>
      </c>
      <c r="K1822" s="6" t="s">
        <v>19</v>
      </c>
      <c r="L1822" s="6" t="s">
        <v>476</v>
      </c>
      <c r="M1822" s="6" t="s">
        <v>19</v>
      </c>
      <c r="N1822" s="6" t="s">
        <v>456</v>
      </c>
      <c r="O1822" t="s">
        <v>223</v>
      </c>
      <c r="P1822" t="s">
        <v>495</v>
      </c>
      <c r="Q1822" t="s">
        <v>223</v>
      </c>
      <c r="R1822" t="s">
        <v>223</v>
      </c>
      <c r="S1822" t="s">
        <v>223</v>
      </c>
    </row>
    <row r="1823" spans="1:19" ht="14.45" customHeight="1" x14ac:dyDescent="0.25">
      <c r="A1823" t="s">
        <v>70</v>
      </c>
      <c r="B1823" t="str">
        <f>VLOOKUP(D1823,'Plateformes multimodales'!A:I,9,FALSE)</f>
        <v>France</v>
      </c>
      <c r="C1823" s="6">
        <f>VLOOKUP(D1823,'Plateformes multimodales'!A:E,5,FALSE)</f>
        <v>67</v>
      </c>
      <c r="D1823" s="9" t="s">
        <v>298</v>
      </c>
      <c r="E1823" t="str">
        <f>VLOOKUP(D1823,'Plateformes multimodales'!A:B,2,FALSE)</f>
        <v>Naviland Cargo</v>
      </c>
      <c r="F1823" t="str">
        <f>VLOOKUP(H1823,'Plateformes multimodales'!A:I,9,FALSE)</f>
        <v>France</v>
      </c>
      <c r="G1823" s="6">
        <f>VLOOKUP(H1823,'Plateformes multimodales'!A:I,5,FALSE)</f>
        <v>33</v>
      </c>
      <c r="H1823" s="9" t="s">
        <v>238</v>
      </c>
      <c r="I1823" s="9" t="str">
        <f>VLOOKUP(H1823,'Plateformes multimodales'!A:B,2,FALSE)</f>
        <v>Naviland Cargo</v>
      </c>
      <c r="K1823" s="6" t="s">
        <v>18</v>
      </c>
      <c r="L1823" s="6" t="s">
        <v>476</v>
      </c>
      <c r="M1823" s="6" t="s">
        <v>18</v>
      </c>
      <c r="N1823" s="6" t="s">
        <v>478</v>
      </c>
      <c r="O1823" t="s">
        <v>223</v>
      </c>
      <c r="P1823" t="s">
        <v>495</v>
      </c>
      <c r="Q1823" t="s">
        <v>223</v>
      </c>
      <c r="R1823" t="s">
        <v>223</v>
      </c>
      <c r="S1823" t="s">
        <v>223</v>
      </c>
    </row>
    <row r="1824" spans="1:19" ht="14.45" customHeight="1" x14ac:dyDescent="0.25">
      <c r="A1824" t="s">
        <v>70</v>
      </c>
      <c r="B1824" t="str">
        <f>VLOOKUP(D1824,'Plateformes multimodales'!A:I,9,FALSE)</f>
        <v>France</v>
      </c>
      <c r="C1824" s="6">
        <f>VLOOKUP(D1824,'Plateformes multimodales'!A:E,5,FALSE)</f>
        <v>67</v>
      </c>
      <c r="D1824" s="9" t="s">
        <v>298</v>
      </c>
      <c r="E1824" t="str">
        <f>VLOOKUP(D1824,'Plateformes multimodales'!A:B,2,FALSE)</f>
        <v>Naviland Cargo</v>
      </c>
      <c r="F1824" t="str">
        <f>VLOOKUP(H1824,'Plateformes multimodales'!A:I,9,FALSE)</f>
        <v>France</v>
      </c>
      <c r="G1824" s="6">
        <f>VLOOKUP(H1824,'Plateformes multimodales'!A:I,5,FALSE)</f>
        <v>33</v>
      </c>
      <c r="H1824" s="9" t="s">
        <v>238</v>
      </c>
      <c r="I1824" s="9" t="str">
        <f>VLOOKUP(H1824,'Plateformes multimodales'!A:B,2,FALSE)</f>
        <v>Naviland Cargo</v>
      </c>
      <c r="K1824" s="6" t="s">
        <v>17</v>
      </c>
      <c r="L1824" s="6" t="s">
        <v>476</v>
      </c>
      <c r="M1824" s="6" t="s">
        <v>17</v>
      </c>
      <c r="N1824" s="6" t="s">
        <v>478</v>
      </c>
      <c r="O1824" t="s">
        <v>223</v>
      </c>
      <c r="P1824" t="s">
        <v>495</v>
      </c>
      <c r="Q1824" t="s">
        <v>223</v>
      </c>
      <c r="R1824" t="s">
        <v>223</v>
      </c>
      <c r="S1824" t="s">
        <v>223</v>
      </c>
    </row>
    <row r="1825" spans="1:19" ht="14.45" customHeight="1" x14ac:dyDescent="0.25">
      <c r="A1825" t="s">
        <v>70</v>
      </c>
      <c r="B1825" t="str">
        <f>VLOOKUP(D1825,'Plateformes multimodales'!A:I,9,FALSE)</f>
        <v>France</v>
      </c>
      <c r="C1825" s="6">
        <f>VLOOKUP(D1825,'Plateformes multimodales'!A:E,5,FALSE)</f>
        <v>67</v>
      </c>
      <c r="D1825" s="9" t="s">
        <v>298</v>
      </c>
      <c r="E1825" t="str">
        <f>VLOOKUP(D1825,'Plateformes multimodales'!A:B,2,FALSE)</f>
        <v>Naviland Cargo</v>
      </c>
      <c r="F1825" t="str">
        <f>VLOOKUP(H1825,'Plateformes multimodales'!A:I,9,FALSE)</f>
        <v>France</v>
      </c>
      <c r="G1825" s="6">
        <f>VLOOKUP(H1825,'Plateformes multimodales'!A:I,5,FALSE)</f>
        <v>13</v>
      </c>
      <c r="H1825" t="s">
        <v>325</v>
      </c>
      <c r="I1825" s="9" t="str">
        <f>VLOOKUP(H1825,'Plateformes multimodales'!A:B,2,FALSE)</f>
        <v>EUROFOS</v>
      </c>
      <c r="K1825" s="6" t="s">
        <v>15</v>
      </c>
      <c r="L1825" s="6" t="s">
        <v>483</v>
      </c>
      <c r="M1825" s="6" t="s">
        <v>19</v>
      </c>
      <c r="N1825" s="6" t="s">
        <v>474</v>
      </c>
      <c r="O1825" t="s">
        <v>223</v>
      </c>
      <c r="P1825" t="s">
        <v>495</v>
      </c>
      <c r="Q1825" t="s">
        <v>223</v>
      </c>
      <c r="R1825" t="s">
        <v>223</v>
      </c>
      <c r="S1825" t="s">
        <v>223</v>
      </c>
    </row>
    <row r="1826" spans="1:19" ht="14.45" customHeight="1" x14ac:dyDescent="0.25">
      <c r="A1826" t="s">
        <v>70</v>
      </c>
      <c r="B1826" t="str">
        <f>VLOOKUP(D1826,'Plateformes multimodales'!A:I,9,FALSE)</f>
        <v>France</v>
      </c>
      <c r="C1826" s="6">
        <f>VLOOKUP(D1826,'Plateformes multimodales'!A:E,5,FALSE)</f>
        <v>67</v>
      </c>
      <c r="D1826" s="9" t="s">
        <v>298</v>
      </c>
      <c r="E1826" t="str">
        <f>VLOOKUP(D1826,'Plateformes multimodales'!A:B,2,FALSE)</f>
        <v>Naviland Cargo</v>
      </c>
      <c r="F1826" t="str">
        <f>VLOOKUP(H1826,'Plateformes multimodales'!A:I,9,FALSE)</f>
        <v>France</v>
      </c>
      <c r="G1826" s="6">
        <f>VLOOKUP(H1826,'Plateformes multimodales'!A:I,5,FALSE)</f>
        <v>13</v>
      </c>
      <c r="H1826" t="s">
        <v>325</v>
      </c>
      <c r="I1826" s="9" t="str">
        <f>VLOOKUP(H1826,'Plateformes multimodales'!A:B,2,FALSE)</f>
        <v>EUROFOS</v>
      </c>
      <c r="K1826" s="6" t="s">
        <v>16</v>
      </c>
      <c r="L1826" s="6" t="s">
        <v>476</v>
      </c>
      <c r="M1826" s="6" t="s">
        <v>18</v>
      </c>
      <c r="N1826" s="6" t="s">
        <v>474</v>
      </c>
      <c r="O1826" t="s">
        <v>223</v>
      </c>
      <c r="P1826" t="s">
        <v>495</v>
      </c>
      <c r="Q1826" t="s">
        <v>223</v>
      </c>
      <c r="R1826" t="s">
        <v>223</v>
      </c>
      <c r="S1826" t="s">
        <v>223</v>
      </c>
    </row>
    <row r="1827" spans="1:19" ht="14.45" customHeight="1" x14ac:dyDescent="0.25">
      <c r="A1827" t="s">
        <v>70</v>
      </c>
      <c r="B1827" t="str">
        <f>VLOOKUP(D1827,'Plateformes multimodales'!A:I,9,FALSE)</f>
        <v>France</v>
      </c>
      <c r="C1827" s="6">
        <f>VLOOKUP(D1827,'Plateformes multimodales'!A:E,5,FALSE)</f>
        <v>67</v>
      </c>
      <c r="D1827" s="9" t="s">
        <v>298</v>
      </c>
      <c r="E1827" t="str">
        <f>VLOOKUP(D1827,'Plateformes multimodales'!A:B,2,FALSE)</f>
        <v>Naviland Cargo</v>
      </c>
      <c r="F1827" t="str">
        <f>VLOOKUP(H1827,'Plateformes multimodales'!A:I,9,FALSE)</f>
        <v>France</v>
      </c>
      <c r="G1827" s="6">
        <f>VLOOKUP(H1827,'Plateformes multimodales'!A:I,5,FALSE)</f>
        <v>13</v>
      </c>
      <c r="H1827" t="s">
        <v>325</v>
      </c>
      <c r="I1827" s="9" t="str">
        <f>VLOOKUP(H1827,'Plateformes multimodales'!A:B,2,FALSE)</f>
        <v>EUROFOS</v>
      </c>
      <c r="K1827" s="6" t="s">
        <v>19</v>
      </c>
      <c r="L1827" s="6" t="s">
        <v>476</v>
      </c>
      <c r="M1827" s="6" t="s">
        <v>17</v>
      </c>
      <c r="N1827" s="6" t="s">
        <v>474</v>
      </c>
      <c r="O1827" t="s">
        <v>223</v>
      </c>
      <c r="P1827" t="s">
        <v>495</v>
      </c>
      <c r="Q1827" t="s">
        <v>223</v>
      </c>
      <c r="R1827" t="s">
        <v>223</v>
      </c>
      <c r="S1827" t="s">
        <v>223</v>
      </c>
    </row>
    <row r="1828" spans="1:19" ht="14.45" customHeight="1" x14ac:dyDescent="0.25">
      <c r="A1828" t="s">
        <v>70</v>
      </c>
      <c r="B1828" t="str">
        <f>VLOOKUP(D1828,'Plateformes multimodales'!A:I,9,FALSE)</f>
        <v>France</v>
      </c>
      <c r="C1828" s="6">
        <f>VLOOKUP(D1828,'Plateformes multimodales'!A:E,5,FALSE)</f>
        <v>67</v>
      </c>
      <c r="D1828" s="9" t="s">
        <v>298</v>
      </c>
      <c r="E1828" t="str">
        <f>VLOOKUP(D1828,'Plateformes multimodales'!A:B,2,FALSE)</f>
        <v>Naviland Cargo</v>
      </c>
      <c r="F1828" t="str">
        <f>VLOOKUP(H1828,'Plateformes multimodales'!A:I,9,FALSE)</f>
        <v>France</v>
      </c>
      <c r="G1828" s="6">
        <f>VLOOKUP(H1828,'Plateformes multimodales'!A:I,5,FALSE)</f>
        <v>13</v>
      </c>
      <c r="H1828" t="s">
        <v>325</v>
      </c>
      <c r="I1828" s="9" t="str">
        <f>VLOOKUP(H1828,'Plateformes multimodales'!A:B,2,FALSE)</f>
        <v>EUROFOS</v>
      </c>
      <c r="K1828" s="6" t="s">
        <v>18</v>
      </c>
      <c r="L1828" s="6" t="s">
        <v>476</v>
      </c>
      <c r="M1828" s="6" t="s">
        <v>19</v>
      </c>
      <c r="N1828" s="6" t="s">
        <v>474</v>
      </c>
      <c r="O1828" t="s">
        <v>223</v>
      </c>
      <c r="P1828" t="s">
        <v>495</v>
      </c>
      <c r="Q1828" t="s">
        <v>223</v>
      </c>
      <c r="R1828" t="s">
        <v>223</v>
      </c>
      <c r="S1828" t="s">
        <v>223</v>
      </c>
    </row>
    <row r="1829" spans="1:19" ht="14.45" customHeight="1" x14ac:dyDescent="0.25">
      <c r="A1829" t="s">
        <v>70</v>
      </c>
      <c r="B1829" t="str">
        <f>VLOOKUP(D1829,'Plateformes multimodales'!A:I,9,FALSE)</f>
        <v>France</v>
      </c>
      <c r="C1829" s="6">
        <f>VLOOKUP(D1829,'Plateformes multimodales'!A:E,5,FALSE)</f>
        <v>67</v>
      </c>
      <c r="D1829" s="9" t="s">
        <v>298</v>
      </c>
      <c r="E1829" t="str">
        <f>VLOOKUP(D1829,'Plateformes multimodales'!A:B,2,FALSE)</f>
        <v>Naviland Cargo</v>
      </c>
      <c r="F1829" t="str">
        <f>VLOOKUP(H1829,'Plateformes multimodales'!A:I,9,FALSE)</f>
        <v>France</v>
      </c>
      <c r="G1829" s="6">
        <f>VLOOKUP(H1829,'Plateformes multimodales'!A:I,5,FALSE)</f>
        <v>13</v>
      </c>
      <c r="H1829" t="s">
        <v>325</v>
      </c>
      <c r="I1829" s="9" t="str">
        <f>VLOOKUP(H1829,'Plateformes multimodales'!A:B,2,FALSE)</f>
        <v>EUROFOS</v>
      </c>
      <c r="K1829" s="6" t="s">
        <v>17</v>
      </c>
      <c r="L1829" s="6" t="s">
        <v>476</v>
      </c>
      <c r="M1829" s="6" t="s">
        <v>18</v>
      </c>
      <c r="N1829" s="6" t="s">
        <v>474</v>
      </c>
      <c r="O1829" t="s">
        <v>223</v>
      </c>
      <c r="P1829" t="s">
        <v>495</v>
      </c>
      <c r="Q1829" t="s">
        <v>223</v>
      </c>
      <c r="R1829" t="s">
        <v>223</v>
      </c>
      <c r="S1829" t="s">
        <v>223</v>
      </c>
    </row>
    <row r="1830" spans="1:19" ht="14.45" customHeight="1" x14ac:dyDescent="0.25">
      <c r="A1830" t="s">
        <v>70</v>
      </c>
      <c r="B1830" t="str">
        <f>VLOOKUP(D1830,'Plateformes multimodales'!A:I,9,FALSE)</f>
        <v>France</v>
      </c>
      <c r="C1830" s="6">
        <f>VLOOKUP(D1830,'Plateformes multimodales'!A:E,5,FALSE)</f>
        <v>67</v>
      </c>
      <c r="D1830" s="9" t="s">
        <v>298</v>
      </c>
      <c r="E1830" t="str">
        <f>VLOOKUP(D1830,'Plateformes multimodales'!A:B,2,FALSE)</f>
        <v>Naviland Cargo</v>
      </c>
      <c r="F1830" t="str">
        <f>VLOOKUP(H1830,'Plateformes multimodales'!A:I,9,FALSE)</f>
        <v>France</v>
      </c>
      <c r="G1830" s="6">
        <f>VLOOKUP(H1830,'Plateformes multimodales'!A:I,5,FALSE)</f>
        <v>31</v>
      </c>
      <c r="H1830" s="9" t="s">
        <v>299</v>
      </c>
      <c r="I1830" s="9" t="str">
        <f>VLOOKUP(H1830,'Plateformes multimodales'!A:B,2,FALSE)</f>
        <v>Naviland Cargo</v>
      </c>
      <c r="K1830" s="6" t="s">
        <v>15</v>
      </c>
      <c r="L1830" s="6" t="s">
        <v>483</v>
      </c>
      <c r="M1830" s="6" t="s">
        <v>18</v>
      </c>
      <c r="N1830" s="6" t="s">
        <v>474</v>
      </c>
      <c r="O1830" t="s">
        <v>223</v>
      </c>
      <c r="P1830" t="s">
        <v>495</v>
      </c>
      <c r="Q1830" t="s">
        <v>223</v>
      </c>
      <c r="R1830" t="s">
        <v>223</v>
      </c>
      <c r="S1830" t="s">
        <v>223</v>
      </c>
    </row>
    <row r="1831" spans="1:19" ht="14.45" customHeight="1" x14ac:dyDescent="0.25">
      <c r="A1831" t="s">
        <v>70</v>
      </c>
      <c r="B1831" t="str">
        <f>VLOOKUP(D1831,'Plateformes multimodales'!A:I,9,FALSE)</f>
        <v>France</v>
      </c>
      <c r="C1831" s="6">
        <f>VLOOKUP(D1831,'Plateformes multimodales'!A:E,5,FALSE)</f>
        <v>67</v>
      </c>
      <c r="D1831" s="9" t="s">
        <v>298</v>
      </c>
      <c r="E1831" t="str">
        <f>VLOOKUP(D1831,'Plateformes multimodales'!A:B,2,FALSE)</f>
        <v>Naviland Cargo</v>
      </c>
      <c r="F1831" t="str">
        <f>VLOOKUP(H1831,'Plateformes multimodales'!A:I,9,FALSE)</f>
        <v>France</v>
      </c>
      <c r="G1831" s="6">
        <f>VLOOKUP(H1831,'Plateformes multimodales'!A:I,5,FALSE)</f>
        <v>31</v>
      </c>
      <c r="H1831" s="9" t="s">
        <v>299</v>
      </c>
      <c r="I1831" s="9" t="str">
        <f>VLOOKUP(H1831,'Plateformes multimodales'!A:B,2,FALSE)</f>
        <v>Naviland Cargo</v>
      </c>
      <c r="K1831" s="6" t="s">
        <v>16</v>
      </c>
      <c r="L1831" s="6" t="s">
        <v>476</v>
      </c>
      <c r="M1831" s="6" t="s">
        <v>17</v>
      </c>
      <c r="N1831" s="6" t="s">
        <v>474</v>
      </c>
      <c r="O1831" t="s">
        <v>223</v>
      </c>
      <c r="P1831" t="s">
        <v>495</v>
      </c>
      <c r="Q1831" t="s">
        <v>223</v>
      </c>
      <c r="R1831" t="s">
        <v>223</v>
      </c>
      <c r="S1831" t="s">
        <v>223</v>
      </c>
    </row>
    <row r="1832" spans="1:19" ht="14.45" customHeight="1" x14ac:dyDescent="0.25">
      <c r="A1832" t="s">
        <v>70</v>
      </c>
      <c r="B1832" t="str">
        <f>VLOOKUP(D1832,'Plateformes multimodales'!A:I,9,FALSE)</f>
        <v>France</v>
      </c>
      <c r="C1832" s="6">
        <f>VLOOKUP(D1832,'Plateformes multimodales'!A:E,5,FALSE)</f>
        <v>67</v>
      </c>
      <c r="D1832" s="9" t="s">
        <v>298</v>
      </c>
      <c r="E1832" t="str">
        <f>VLOOKUP(D1832,'Plateformes multimodales'!A:B,2,FALSE)</f>
        <v>Naviland Cargo</v>
      </c>
      <c r="F1832" t="str">
        <f>VLOOKUP(H1832,'Plateformes multimodales'!A:I,9,FALSE)</f>
        <v>France</v>
      </c>
      <c r="G1832" s="6">
        <f>VLOOKUP(H1832,'Plateformes multimodales'!A:I,5,FALSE)</f>
        <v>31</v>
      </c>
      <c r="H1832" s="9" t="s">
        <v>299</v>
      </c>
      <c r="I1832" s="9" t="str">
        <f>VLOOKUP(H1832,'Plateformes multimodales'!A:B,2,FALSE)</f>
        <v>Naviland Cargo</v>
      </c>
      <c r="K1832" s="6" t="s">
        <v>19</v>
      </c>
      <c r="L1832" s="6" t="s">
        <v>476</v>
      </c>
      <c r="M1832" s="6" t="s">
        <v>19</v>
      </c>
      <c r="N1832" s="6" t="s">
        <v>474</v>
      </c>
      <c r="O1832" t="s">
        <v>223</v>
      </c>
      <c r="P1832" t="s">
        <v>495</v>
      </c>
      <c r="Q1832" t="s">
        <v>223</v>
      </c>
      <c r="R1832" t="s">
        <v>223</v>
      </c>
      <c r="S1832" t="s">
        <v>223</v>
      </c>
    </row>
    <row r="1833" spans="1:19" ht="14.45" customHeight="1" x14ac:dyDescent="0.25">
      <c r="A1833" t="s">
        <v>70</v>
      </c>
      <c r="B1833" t="str">
        <f>VLOOKUP(D1833,'Plateformes multimodales'!A:I,9,FALSE)</f>
        <v>France</v>
      </c>
      <c r="C1833" s="6">
        <f>VLOOKUP(D1833,'Plateformes multimodales'!A:E,5,FALSE)</f>
        <v>67</v>
      </c>
      <c r="D1833" s="9" t="s">
        <v>298</v>
      </c>
      <c r="E1833" t="str">
        <f>VLOOKUP(D1833,'Plateformes multimodales'!A:B,2,FALSE)</f>
        <v>Naviland Cargo</v>
      </c>
      <c r="F1833" t="str">
        <f>VLOOKUP(H1833,'Plateformes multimodales'!A:I,9,FALSE)</f>
        <v>France</v>
      </c>
      <c r="G1833" s="6">
        <f>VLOOKUP(H1833,'Plateformes multimodales'!A:I,5,FALSE)</f>
        <v>31</v>
      </c>
      <c r="H1833" s="9" t="s">
        <v>299</v>
      </c>
      <c r="I1833" s="9" t="str">
        <f>VLOOKUP(H1833,'Plateformes multimodales'!A:B,2,FALSE)</f>
        <v>Naviland Cargo</v>
      </c>
      <c r="K1833" s="6" t="s">
        <v>18</v>
      </c>
      <c r="L1833" s="6" t="s">
        <v>476</v>
      </c>
      <c r="M1833" s="6" t="s">
        <v>18</v>
      </c>
      <c r="N1833" s="6" t="s">
        <v>474</v>
      </c>
      <c r="O1833" t="s">
        <v>223</v>
      </c>
      <c r="P1833" t="s">
        <v>495</v>
      </c>
      <c r="Q1833" t="s">
        <v>223</v>
      </c>
      <c r="R1833" t="s">
        <v>223</v>
      </c>
      <c r="S1833" t="s">
        <v>223</v>
      </c>
    </row>
    <row r="1834" spans="1:19" ht="14.45" customHeight="1" x14ac:dyDescent="0.25">
      <c r="A1834" t="s">
        <v>70</v>
      </c>
      <c r="B1834" t="str">
        <f>VLOOKUP(D1834,'Plateformes multimodales'!A:I,9,FALSE)</f>
        <v>France</v>
      </c>
      <c r="C1834" s="6">
        <f>VLOOKUP(D1834,'Plateformes multimodales'!A:E,5,FALSE)</f>
        <v>67</v>
      </c>
      <c r="D1834" s="9" t="s">
        <v>298</v>
      </c>
      <c r="E1834" t="str">
        <f>VLOOKUP(D1834,'Plateformes multimodales'!A:B,2,FALSE)</f>
        <v>Naviland Cargo</v>
      </c>
      <c r="F1834" t="str">
        <f>VLOOKUP(H1834,'Plateformes multimodales'!A:I,9,FALSE)</f>
        <v>France</v>
      </c>
      <c r="G1834" s="6">
        <f>VLOOKUP(H1834,'Plateformes multimodales'!A:I,5,FALSE)</f>
        <v>31</v>
      </c>
      <c r="H1834" s="9" t="s">
        <v>299</v>
      </c>
      <c r="I1834" s="9" t="str">
        <f>VLOOKUP(H1834,'Plateformes multimodales'!A:B,2,FALSE)</f>
        <v>Naviland Cargo</v>
      </c>
      <c r="K1834" s="6" t="s">
        <v>17</v>
      </c>
      <c r="L1834" s="6" t="s">
        <v>476</v>
      </c>
      <c r="M1834" s="6" t="s">
        <v>17</v>
      </c>
      <c r="N1834" s="6" t="s">
        <v>474</v>
      </c>
      <c r="O1834" t="s">
        <v>223</v>
      </c>
      <c r="P1834" t="s">
        <v>495</v>
      </c>
      <c r="Q1834" t="s">
        <v>223</v>
      </c>
      <c r="R1834" t="s">
        <v>223</v>
      </c>
      <c r="S1834" t="s">
        <v>223</v>
      </c>
    </row>
    <row r="1835" spans="1:19" ht="14.45" customHeight="1" x14ac:dyDescent="0.25">
      <c r="A1835" t="s">
        <v>70</v>
      </c>
      <c r="B1835" t="str">
        <f>VLOOKUP(D1835,'Plateformes multimodales'!A:I,9,FALSE)</f>
        <v>France</v>
      </c>
      <c r="C1835" s="6">
        <f>VLOOKUP(D1835,'Plateformes multimodales'!A:E,5,FALSE)</f>
        <v>67</v>
      </c>
      <c r="D1835" s="9" t="s">
        <v>298</v>
      </c>
      <c r="E1835" t="str">
        <f>VLOOKUP(D1835,'Plateformes multimodales'!A:B,2,FALSE)</f>
        <v>Naviland Cargo</v>
      </c>
      <c r="F1835" t="str">
        <f>VLOOKUP(H1835,'Plateformes multimodales'!A:I,9,FALSE)</f>
        <v>France</v>
      </c>
      <c r="G1835" s="6">
        <f>VLOOKUP(H1835,'Plateformes multimodales'!A:I,5,FALSE)</f>
        <v>13</v>
      </c>
      <c r="H1835" s="9" t="s">
        <v>336</v>
      </c>
      <c r="I1835" s="9" t="str">
        <f>VLOOKUP(H1835,'Plateformes multimodales'!A:B,2,FALSE)</f>
        <v>Seayard</v>
      </c>
      <c r="K1835" s="6" t="s">
        <v>15</v>
      </c>
      <c r="L1835" s="6" t="s">
        <v>483</v>
      </c>
      <c r="M1835" s="6" t="s">
        <v>19</v>
      </c>
      <c r="N1835" s="6" t="s">
        <v>452</v>
      </c>
      <c r="O1835" t="s">
        <v>223</v>
      </c>
      <c r="P1835" t="s">
        <v>495</v>
      </c>
      <c r="Q1835" t="s">
        <v>223</v>
      </c>
      <c r="R1835" t="s">
        <v>223</v>
      </c>
      <c r="S1835" t="s">
        <v>223</v>
      </c>
    </row>
    <row r="1836" spans="1:19" ht="14.45" customHeight="1" x14ac:dyDescent="0.25">
      <c r="A1836" t="s">
        <v>70</v>
      </c>
      <c r="B1836" t="str">
        <f>VLOOKUP(D1836,'Plateformes multimodales'!A:I,9,FALSE)</f>
        <v>France</v>
      </c>
      <c r="C1836" s="6">
        <f>VLOOKUP(D1836,'Plateformes multimodales'!A:E,5,FALSE)</f>
        <v>67</v>
      </c>
      <c r="D1836" s="9" t="s">
        <v>298</v>
      </c>
      <c r="E1836" t="str">
        <f>VLOOKUP(D1836,'Plateformes multimodales'!A:B,2,FALSE)</f>
        <v>Naviland Cargo</v>
      </c>
      <c r="F1836" t="str">
        <f>VLOOKUP(H1836,'Plateformes multimodales'!A:I,9,FALSE)</f>
        <v>France</v>
      </c>
      <c r="G1836" s="6">
        <f>VLOOKUP(H1836,'Plateformes multimodales'!A:I,5,FALSE)</f>
        <v>13</v>
      </c>
      <c r="H1836" s="9" t="s">
        <v>336</v>
      </c>
      <c r="I1836" s="9" t="str">
        <f>VLOOKUP(H1836,'Plateformes multimodales'!A:B,2,FALSE)</f>
        <v>Seayard</v>
      </c>
      <c r="K1836" s="6" t="s">
        <v>16</v>
      </c>
      <c r="L1836" s="6" t="s">
        <v>476</v>
      </c>
      <c r="M1836" s="6" t="s">
        <v>18</v>
      </c>
      <c r="N1836" s="6" t="s">
        <v>452</v>
      </c>
      <c r="O1836" t="s">
        <v>223</v>
      </c>
      <c r="P1836" t="s">
        <v>495</v>
      </c>
      <c r="Q1836" t="s">
        <v>223</v>
      </c>
      <c r="R1836" t="s">
        <v>223</v>
      </c>
      <c r="S1836" t="s">
        <v>223</v>
      </c>
    </row>
    <row r="1837" spans="1:19" ht="14.45" customHeight="1" x14ac:dyDescent="0.25">
      <c r="A1837" t="s">
        <v>70</v>
      </c>
      <c r="B1837" t="str">
        <f>VLOOKUP(D1837,'Plateformes multimodales'!A:I,9,FALSE)</f>
        <v>France</v>
      </c>
      <c r="C1837" s="6">
        <f>VLOOKUP(D1837,'Plateformes multimodales'!A:E,5,FALSE)</f>
        <v>67</v>
      </c>
      <c r="D1837" s="9" t="s">
        <v>298</v>
      </c>
      <c r="E1837" t="str">
        <f>VLOOKUP(D1837,'Plateformes multimodales'!A:B,2,FALSE)</f>
        <v>Naviland Cargo</v>
      </c>
      <c r="F1837" t="str">
        <f>VLOOKUP(H1837,'Plateformes multimodales'!A:I,9,FALSE)</f>
        <v>France</v>
      </c>
      <c r="G1837" s="6">
        <f>VLOOKUP(H1837,'Plateformes multimodales'!A:I,5,FALSE)</f>
        <v>13</v>
      </c>
      <c r="H1837" s="9" t="s">
        <v>336</v>
      </c>
      <c r="I1837" s="9" t="str">
        <f>VLOOKUP(H1837,'Plateformes multimodales'!A:B,2,FALSE)</f>
        <v>Seayard</v>
      </c>
      <c r="K1837" s="6" t="s">
        <v>19</v>
      </c>
      <c r="L1837" s="6" t="s">
        <v>476</v>
      </c>
      <c r="M1837" s="6" t="s">
        <v>17</v>
      </c>
      <c r="N1837" s="6" t="s">
        <v>452</v>
      </c>
      <c r="O1837" t="s">
        <v>223</v>
      </c>
      <c r="P1837" t="s">
        <v>495</v>
      </c>
      <c r="Q1837" t="s">
        <v>223</v>
      </c>
      <c r="R1837" t="s">
        <v>223</v>
      </c>
      <c r="S1837" t="s">
        <v>223</v>
      </c>
    </row>
    <row r="1838" spans="1:19" ht="14.45" customHeight="1" x14ac:dyDescent="0.25">
      <c r="A1838" t="s">
        <v>70</v>
      </c>
      <c r="B1838" t="str">
        <f>VLOOKUP(D1838,'Plateformes multimodales'!A:I,9,FALSE)</f>
        <v>France</v>
      </c>
      <c r="C1838" s="6">
        <f>VLOOKUP(D1838,'Plateformes multimodales'!A:E,5,FALSE)</f>
        <v>67</v>
      </c>
      <c r="D1838" s="9" t="s">
        <v>298</v>
      </c>
      <c r="E1838" t="str">
        <f>VLOOKUP(D1838,'Plateformes multimodales'!A:B,2,FALSE)</f>
        <v>Naviland Cargo</v>
      </c>
      <c r="F1838" t="str">
        <f>VLOOKUP(H1838,'Plateformes multimodales'!A:I,9,FALSE)</f>
        <v>France</v>
      </c>
      <c r="G1838" s="6">
        <f>VLOOKUP(H1838,'Plateformes multimodales'!A:I,5,FALSE)</f>
        <v>13</v>
      </c>
      <c r="H1838" s="9" t="s">
        <v>336</v>
      </c>
      <c r="I1838" s="9" t="str">
        <f>VLOOKUP(H1838,'Plateformes multimodales'!A:B,2,FALSE)</f>
        <v>Seayard</v>
      </c>
      <c r="K1838" s="6" t="s">
        <v>18</v>
      </c>
      <c r="L1838" s="6" t="s">
        <v>476</v>
      </c>
      <c r="M1838" s="6" t="s">
        <v>19</v>
      </c>
      <c r="N1838" s="6" t="s">
        <v>452</v>
      </c>
      <c r="O1838" t="s">
        <v>223</v>
      </c>
      <c r="P1838" t="s">
        <v>495</v>
      </c>
      <c r="Q1838" t="s">
        <v>223</v>
      </c>
      <c r="R1838" t="s">
        <v>223</v>
      </c>
      <c r="S1838" t="s">
        <v>223</v>
      </c>
    </row>
    <row r="1839" spans="1:19" ht="14.45" customHeight="1" x14ac:dyDescent="0.25">
      <c r="A1839" t="s">
        <v>70</v>
      </c>
      <c r="B1839" t="str">
        <f>VLOOKUP(D1839,'Plateformes multimodales'!A:I,9,FALSE)</f>
        <v>France</v>
      </c>
      <c r="C1839" s="6">
        <f>VLOOKUP(D1839,'Plateformes multimodales'!A:E,5,FALSE)</f>
        <v>67</v>
      </c>
      <c r="D1839" s="9" t="s">
        <v>298</v>
      </c>
      <c r="E1839" t="str">
        <f>VLOOKUP(D1839,'Plateformes multimodales'!A:B,2,FALSE)</f>
        <v>Naviland Cargo</v>
      </c>
      <c r="F1839" t="str">
        <f>VLOOKUP(H1839,'Plateformes multimodales'!A:I,9,FALSE)</f>
        <v>France</v>
      </c>
      <c r="G1839" s="6">
        <f>VLOOKUP(H1839,'Plateformes multimodales'!A:I,5,FALSE)</f>
        <v>13</v>
      </c>
      <c r="H1839" s="9" t="s">
        <v>336</v>
      </c>
      <c r="I1839" s="9" t="str">
        <f>VLOOKUP(H1839,'Plateformes multimodales'!A:B,2,FALSE)</f>
        <v>Seayard</v>
      </c>
      <c r="K1839" s="6" t="s">
        <v>17</v>
      </c>
      <c r="L1839" s="6" t="s">
        <v>476</v>
      </c>
      <c r="M1839" s="6" t="s">
        <v>18</v>
      </c>
      <c r="N1839" s="6" t="s">
        <v>452</v>
      </c>
      <c r="O1839" t="s">
        <v>223</v>
      </c>
      <c r="P1839" t="s">
        <v>495</v>
      </c>
      <c r="Q1839" t="s">
        <v>223</v>
      </c>
      <c r="R1839" t="s">
        <v>223</v>
      </c>
      <c r="S1839" t="s">
        <v>223</v>
      </c>
    </row>
    <row r="1840" spans="1:19" ht="14.45" customHeight="1" x14ac:dyDescent="0.25">
      <c r="A1840" t="s">
        <v>70</v>
      </c>
      <c r="B1840" t="str">
        <f>VLOOKUP(D1840,'Plateformes multimodales'!A:I,9,FALSE)</f>
        <v>France</v>
      </c>
      <c r="C1840" s="6">
        <f>VLOOKUP(D1840,'Plateformes multimodales'!A:E,5,FALSE)</f>
        <v>67</v>
      </c>
      <c r="D1840" s="9" t="s">
        <v>298</v>
      </c>
      <c r="E1840" t="str">
        <f>VLOOKUP(D1840,'Plateformes multimodales'!A:B,2,FALSE)</f>
        <v>Naviland Cargo</v>
      </c>
      <c r="F1840" t="str">
        <f>VLOOKUP(H1840,'Plateformes multimodales'!A:I,9,FALSE)</f>
        <v>France</v>
      </c>
      <c r="G1840" s="6">
        <f>VLOOKUP(H1840,'Plateformes multimodales'!A:I,5,FALSE)</f>
        <v>21</v>
      </c>
      <c r="H1840" s="9" t="s">
        <v>68</v>
      </c>
      <c r="I1840" s="9" t="str">
        <f>VLOOKUP(H1840,'Plateformes multimodales'!A:B,2,FALSE)</f>
        <v>Naviland Cargo</v>
      </c>
      <c r="K1840" s="6" t="s">
        <v>15</v>
      </c>
      <c r="L1840" s="6" t="s">
        <v>483</v>
      </c>
      <c r="M1840" s="6" t="s">
        <v>16</v>
      </c>
      <c r="N1840" s="6" t="s">
        <v>452</v>
      </c>
      <c r="O1840" t="s">
        <v>223</v>
      </c>
      <c r="P1840" t="s">
        <v>495</v>
      </c>
      <c r="Q1840" t="s">
        <v>223</v>
      </c>
      <c r="R1840" t="s">
        <v>223</v>
      </c>
      <c r="S1840" t="s">
        <v>223</v>
      </c>
    </row>
    <row r="1841" spans="1:19" ht="14.45" customHeight="1" x14ac:dyDescent="0.25">
      <c r="A1841" t="s">
        <v>70</v>
      </c>
      <c r="B1841" t="str">
        <f>VLOOKUP(D1841,'Plateformes multimodales'!A:I,9,FALSE)</f>
        <v>France</v>
      </c>
      <c r="C1841" s="6">
        <f>VLOOKUP(D1841,'Plateformes multimodales'!A:E,5,FALSE)</f>
        <v>67</v>
      </c>
      <c r="D1841" s="9" t="s">
        <v>298</v>
      </c>
      <c r="E1841" t="str">
        <f>VLOOKUP(D1841,'Plateformes multimodales'!A:B,2,FALSE)</f>
        <v>Naviland Cargo</v>
      </c>
      <c r="F1841" t="str">
        <f>VLOOKUP(H1841,'Plateformes multimodales'!A:I,9,FALSE)</f>
        <v>France</v>
      </c>
      <c r="G1841" s="6">
        <f>VLOOKUP(H1841,'Plateformes multimodales'!A:I,5,FALSE)</f>
        <v>21</v>
      </c>
      <c r="H1841" s="9" t="s">
        <v>68</v>
      </c>
      <c r="I1841" s="9" t="str">
        <f>VLOOKUP(H1841,'Plateformes multimodales'!A:B,2,FALSE)</f>
        <v>Naviland Cargo</v>
      </c>
      <c r="K1841" s="6" t="s">
        <v>16</v>
      </c>
      <c r="L1841" s="6" t="s">
        <v>476</v>
      </c>
      <c r="M1841" s="6" t="s">
        <v>19</v>
      </c>
      <c r="N1841" s="6" t="s">
        <v>452</v>
      </c>
      <c r="O1841" t="s">
        <v>223</v>
      </c>
      <c r="P1841" t="s">
        <v>495</v>
      </c>
      <c r="Q1841" t="s">
        <v>223</v>
      </c>
      <c r="R1841" t="s">
        <v>223</v>
      </c>
      <c r="S1841" t="s">
        <v>223</v>
      </c>
    </row>
    <row r="1842" spans="1:19" ht="14.45" customHeight="1" x14ac:dyDescent="0.25">
      <c r="A1842" t="s">
        <v>70</v>
      </c>
      <c r="B1842" t="str">
        <f>VLOOKUP(D1842,'Plateformes multimodales'!A:I,9,FALSE)</f>
        <v>France</v>
      </c>
      <c r="C1842" s="6">
        <f>VLOOKUP(D1842,'Plateformes multimodales'!A:E,5,FALSE)</f>
        <v>67</v>
      </c>
      <c r="D1842" s="9" t="s">
        <v>298</v>
      </c>
      <c r="E1842" t="str">
        <f>VLOOKUP(D1842,'Plateformes multimodales'!A:B,2,FALSE)</f>
        <v>Naviland Cargo</v>
      </c>
      <c r="F1842" t="str">
        <f>VLOOKUP(H1842,'Plateformes multimodales'!A:I,9,FALSE)</f>
        <v>France</v>
      </c>
      <c r="G1842" s="6">
        <f>VLOOKUP(H1842,'Plateformes multimodales'!A:I,5,FALSE)</f>
        <v>21</v>
      </c>
      <c r="H1842" s="9" t="s">
        <v>68</v>
      </c>
      <c r="I1842" s="9" t="str">
        <f>VLOOKUP(H1842,'Plateformes multimodales'!A:B,2,FALSE)</f>
        <v>Naviland Cargo</v>
      </c>
      <c r="K1842" s="6" t="s">
        <v>19</v>
      </c>
      <c r="L1842" s="6" t="s">
        <v>476</v>
      </c>
      <c r="M1842" s="6" t="s">
        <v>18</v>
      </c>
      <c r="N1842" s="6" t="s">
        <v>452</v>
      </c>
      <c r="O1842" t="s">
        <v>223</v>
      </c>
      <c r="P1842" t="s">
        <v>495</v>
      </c>
      <c r="Q1842" t="s">
        <v>223</v>
      </c>
      <c r="R1842" t="s">
        <v>223</v>
      </c>
      <c r="S1842" t="s">
        <v>223</v>
      </c>
    </row>
    <row r="1843" spans="1:19" ht="14.45" customHeight="1" x14ac:dyDescent="0.25">
      <c r="A1843" t="s">
        <v>70</v>
      </c>
      <c r="B1843" t="str">
        <f>VLOOKUP(D1843,'Plateformes multimodales'!A:I,9,FALSE)</f>
        <v>France</v>
      </c>
      <c r="C1843" s="6">
        <f>VLOOKUP(D1843,'Plateformes multimodales'!A:E,5,FALSE)</f>
        <v>67</v>
      </c>
      <c r="D1843" s="9" t="s">
        <v>298</v>
      </c>
      <c r="E1843" t="str">
        <f>VLOOKUP(D1843,'Plateformes multimodales'!A:B,2,FALSE)</f>
        <v>Naviland Cargo</v>
      </c>
      <c r="F1843" t="str">
        <f>VLOOKUP(H1843,'Plateformes multimodales'!A:I,9,FALSE)</f>
        <v>France</v>
      </c>
      <c r="G1843" s="6">
        <f>VLOOKUP(H1843,'Plateformes multimodales'!A:I,5,FALSE)</f>
        <v>21</v>
      </c>
      <c r="H1843" s="9" t="s">
        <v>68</v>
      </c>
      <c r="I1843" s="9" t="str">
        <f>VLOOKUP(H1843,'Plateformes multimodales'!A:B,2,FALSE)</f>
        <v>Naviland Cargo</v>
      </c>
      <c r="K1843" s="6" t="s">
        <v>18</v>
      </c>
      <c r="L1843" s="6" t="s">
        <v>476</v>
      </c>
      <c r="M1843" s="6" t="s">
        <v>17</v>
      </c>
      <c r="N1843" s="6" t="s">
        <v>452</v>
      </c>
      <c r="O1843" t="s">
        <v>223</v>
      </c>
      <c r="P1843" t="s">
        <v>495</v>
      </c>
      <c r="Q1843" t="s">
        <v>223</v>
      </c>
      <c r="R1843" t="s">
        <v>223</v>
      </c>
      <c r="S1843" t="s">
        <v>223</v>
      </c>
    </row>
    <row r="1844" spans="1:19" ht="14.45" customHeight="1" x14ac:dyDescent="0.25">
      <c r="A1844" t="s">
        <v>70</v>
      </c>
      <c r="B1844" t="str">
        <f>VLOOKUP(D1844,'Plateformes multimodales'!A:I,9,FALSE)</f>
        <v>France</v>
      </c>
      <c r="C1844" s="6">
        <f>VLOOKUP(D1844,'Plateformes multimodales'!A:E,5,FALSE)</f>
        <v>67</v>
      </c>
      <c r="D1844" s="9" t="s">
        <v>298</v>
      </c>
      <c r="E1844" t="str">
        <f>VLOOKUP(D1844,'Plateformes multimodales'!A:B,2,FALSE)</f>
        <v>Naviland Cargo</v>
      </c>
      <c r="F1844" t="str">
        <f>VLOOKUP(H1844,'Plateformes multimodales'!A:I,9,FALSE)</f>
        <v>France</v>
      </c>
      <c r="G1844" s="6">
        <f>VLOOKUP(H1844,'Plateformes multimodales'!A:I,5,FALSE)</f>
        <v>21</v>
      </c>
      <c r="H1844" s="9" t="s">
        <v>68</v>
      </c>
      <c r="I1844" s="9" t="str">
        <f>VLOOKUP(H1844,'Plateformes multimodales'!A:B,2,FALSE)</f>
        <v>Naviland Cargo</v>
      </c>
      <c r="K1844" s="6" t="s">
        <v>17</v>
      </c>
      <c r="L1844" s="6" t="s">
        <v>476</v>
      </c>
      <c r="M1844" s="6" t="s">
        <v>19</v>
      </c>
      <c r="N1844" s="6" t="s">
        <v>452</v>
      </c>
      <c r="O1844" t="s">
        <v>223</v>
      </c>
      <c r="P1844" t="s">
        <v>495</v>
      </c>
      <c r="Q1844" t="s">
        <v>223</v>
      </c>
      <c r="R1844" t="s">
        <v>223</v>
      </c>
      <c r="S1844" t="s">
        <v>223</v>
      </c>
    </row>
    <row r="1845" spans="1:19" ht="14.45" customHeight="1" x14ac:dyDescent="0.25">
      <c r="A1845" t="s">
        <v>70</v>
      </c>
      <c r="B1845" t="str">
        <f>VLOOKUP(D1845,'Plateformes multimodales'!A:I,9,FALSE)</f>
        <v>France</v>
      </c>
      <c r="C1845" s="6">
        <f>VLOOKUP(D1845,'Plateformes multimodales'!A:E,5,FALSE)</f>
        <v>67</v>
      </c>
      <c r="D1845" s="9" t="s">
        <v>298</v>
      </c>
      <c r="E1845" t="str">
        <f>VLOOKUP(D1845,'Plateformes multimodales'!A:B,2,FALSE)</f>
        <v>Naviland Cargo</v>
      </c>
      <c r="F1845" t="str">
        <f>VLOOKUP(H1845,'Plateformes multimodales'!A:I,9,FALSE)</f>
        <v>France</v>
      </c>
      <c r="G1845" s="6">
        <f>VLOOKUP(H1845,'Plateformes multimodales'!A:I,5,FALSE)</f>
        <v>76</v>
      </c>
      <c r="H1845" s="9" t="s">
        <v>337</v>
      </c>
      <c r="I1845" s="9" t="str">
        <f>VLOOKUP(H1845,'Plateformes multimodales'!A:B,2,FALSE)</f>
        <v>Le Havre Terminal Exploitation</v>
      </c>
      <c r="K1845" s="6" t="s">
        <v>15</v>
      </c>
      <c r="L1845" s="6" t="s">
        <v>483</v>
      </c>
      <c r="M1845" s="6" t="s">
        <v>19</v>
      </c>
      <c r="N1845" s="6" t="s">
        <v>487</v>
      </c>
      <c r="O1845" t="s">
        <v>223</v>
      </c>
      <c r="P1845" t="s">
        <v>495</v>
      </c>
      <c r="Q1845" t="s">
        <v>223</v>
      </c>
      <c r="R1845" t="s">
        <v>223</v>
      </c>
      <c r="S1845" t="s">
        <v>223</v>
      </c>
    </row>
    <row r="1846" spans="1:19" ht="14.45" customHeight="1" x14ac:dyDescent="0.25">
      <c r="A1846" t="s">
        <v>70</v>
      </c>
      <c r="B1846" t="str">
        <f>VLOOKUP(D1846,'Plateformes multimodales'!A:I,9,FALSE)</f>
        <v>France</v>
      </c>
      <c r="C1846" s="6">
        <f>VLOOKUP(D1846,'Plateformes multimodales'!A:E,5,FALSE)</f>
        <v>67</v>
      </c>
      <c r="D1846" s="9" t="s">
        <v>298</v>
      </c>
      <c r="E1846" t="str">
        <f>VLOOKUP(D1846,'Plateformes multimodales'!A:B,2,FALSE)</f>
        <v>Naviland Cargo</v>
      </c>
      <c r="F1846" t="str">
        <f>VLOOKUP(H1846,'Plateformes multimodales'!A:I,9,FALSE)</f>
        <v>France</v>
      </c>
      <c r="G1846" s="6">
        <f>VLOOKUP(H1846,'Plateformes multimodales'!A:I,5,FALSE)</f>
        <v>76</v>
      </c>
      <c r="H1846" s="9" t="s">
        <v>337</v>
      </c>
      <c r="I1846" s="9" t="str">
        <f>VLOOKUP(H1846,'Plateformes multimodales'!A:B,2,FALSE)</f>
        <v>Le Havre Terminal Exploitation</v>
      </c>
      <c r="K1846" s="6" t="s">
        <v>16</v>
      </c>
      <c r="L1846" s="6" t="s">
        <v>476</v>
      </c>
      <c r="M1846" s="6" t="s">
        <v>18</v>
      </c>
      <c r="N1846" s="6" t="s">
        <v>487</v>
      </c>
      <c r="O1846" t="s">
        <v>223</v>
      </c>
      <c r="P1846" t="s">
        <v>495</v>
      </c>
      <c r="Q1846" t="s">
        <v>223</v>
      </c>
      <c r="R1846" t="s">
        <v>223</v>
      </c>
      <c r="S1846" t="s">
        <v>223</v>
      </c>
    </row>
    <row r="1847" spans="1:19" ht="14.45" customHeight="1" x14ac:dyDescent="0.25">
      <c r="A1847" t="s">
        <v>70</v>
      </c>
      <c r="B1847" t="str">
        <f>VLOOKUP(D1847,'Plateformes multimodales'!A:I,9,FALSE)</f>
        <v>France</v>
      </c>
      <c r="C1847" s="6">
        <f>VLOOKUP(D1847,'Plateformes multimodales'!A:E,5,FALSE)</f>
        <v>67</v>
      </c>
      <c r="D1847" s="9" t="s">
        <v>298</v>
      </c>
      <c r="E1847" t="str">
        <f>VLOOKUP(D1847,'Plateformes multimodales'!A:B,2,FALSE)</f>
        <v>Naviland Cargo</v>
      </c>
      <c r="F1847" t="str">
        <f>VLOOKUP(H1847,'Plateformes multimodales'!A:I,9,FALSE)</f>
        <v>France</v>
      </c>
      <c r="G1847" s="6">
        <f>VLOOKUP(H1847,'Plateformes multimodales'!A:I,5,FALSE)</f>
        <v>76</v>
      </c>
      <c r="H1847" s="9" t="s">
        <v>337</v>
      </c>
      <c r="I1847" s="9" t="str">
        <f>VLOOKUP(H1847,'Plateformes multimodales'!A:B,2,FALSE)</f>
        <v>Le Havre Terminal Exploitation</v>
      </c>
      <c r="K1847" s="6" t="s">
        <v>19</v>
      </c>
      <c r="L1847" s="6" t="s">
        <v>476</v>
      </c>
      <c r="M1847" s="6" t="s">
        <v>17</v>
      </c>
      <c r="N1847" s="6" t="s">
        <v>487</v>
      </c>
      <c r="O1847" t="s">
        <v>223</v>
      </c>
      <c r="P1847" t="s">
        <v>495</v>
      </c>
      <c r="Q1847" t="s">
        <v>223</v>
      </c>
      <c r="R1847" t="s">
        <v>223</v>
      </c>
      <c r="S1847" t="s">
        <v>223</v>
      </c>
    </row>
    <row r="1848" spans="1:19" ht="14.45" customHeight="1" x14ac:dyDescent="0.25">
      <c r="A1848" t="s">
        <v>70</v>
      </c>
      <c r="B1848" t="str">
        <f>VLOOKUP(D1848,'Plateformes multimodales'!A:I,9,FALSE)</f>
        <v>France</v>
      </c>
      <c r="C1848" s="6">
        <f>VLOOKUP(D1848,'Plateformes multimodales'!A:E,5,FALSE)</f>
        <v>67</v>
      </c>
      <c r="D1848" s="9" t="s">
        <v>298</v>
      </c>
      <c r="E1848" t="str">
        <f>VLOOKUP(D1848,'Plateformes multimodales'!A:B,2,FALSE)</f>
        <v>Naviland Cargo</v>
      </c>
      <c r="F1848" t="str">
        <f>VLOOKUP(H1848,'Plateformes multimodales'!A:I,9,FALSE)</f>
        <v>France</v>
      </c>
      <c r="G1848" s="6">
        <f>VLOOKUP(H1848,'Plateformes multimodales'!A:I,5,FALSE)</f>
        <v>76</v>
      </c>
      <c r="H1848" s="9" t="s">
        <v>337</v>
      </c>
      <c r="I1848" s="9" t="str">
        <f>VLOOKUP(H1848,'Plateformes multimodales'!A:B,2,FALSE)</f>
        <v>Le Havre Terminal Exploitation</v>
      </c>
      <c r="K1848" s="6" t="s">
        <v>18</v>
      </c>
      <c r="L1848" s="6" t="s">
        <v>476</v>
      </c>
      <c r="M1848" s="6" t="s">
        <v>19</v>
      </c>
      <c r="N1848" s="6" t="s">
        <v>452</v>
      </c>
      <c r="O1848" t="s">
        <v>223</v>
      </c>
      <c r="P1848" t="s">
        <v>495</v>
      </c>
      <c r="Q1848" t="s">
        <v>223</v>
      </c>
      <c r="R1848" t="s">
        <v>223</v>
      </c>
      <c r="S1848" t="s">
        <v>223</v>
      </c>
    </row>
    <row r="1849" spans="1:19" ht="14.45" customHeight="1" x14ac:dyDescent="0.25">
      <c r="A1849" t="s">
        <v>70</v>
      </c>
      <c r="B1849" t="str">
        <f>VLOOKUP(D1849,'Plateformes multimodales'!A:I,9,FALSE)</f>
        <v>France</v>
      </c>
      <c r="C1849" s="6">
        <f>VLOOKUP(D1849,'Plateformes multimodales'!A:E,5,FALSE)</f>
        <v>67</v>
      </c>
      <c r="D1849" s="9" t="s">
        <v>298</v>
      </c>
      <c r="E1849" t="str">
        <f>VLOOKUP(D1849,'Plateformes multimodales'!A:B,2,FALSE)</f>
        <v>Naviland Cargo</v>
      </c>
      <c r="F1849" t="str">
        <f>VLOOKUP(H1849,'Plateformes multimodales'!A:I,9,FALSE)</f>
        <v>France</v>
      </c>
      <c r="G1849" s="6">
        <f>VLOOKUP(H1849,'Plateformes multimodales'!A:I,5,FALSE)</f>
        <v>76</v>
      </c>
      <c r="H1849" s="9" t="s">
        <v>337</v>
      </c>
      <c r="I1849" s="9" t="str">
        <f>VLOOKUP(H1849,'Plateformes multimodales'!A:B,2,FALSE)</f>
        <v>Le Havre Terminal Exploitation</v>
      </c>
      <c r="K1849" s="6" t="s">
        <v>17</v>
      </c>
      <c r="L1849" s="6" t="s">
        <v>476</v>
      </c>
      <c r="M1849" s="6" t="s">
        <v>18</v>
      </c>
      <c r="N1849" s="6" t="s">
        <v>487</v>
      </c>
      <c r="O1849" t="s">
        <v>223</v>
      </c>
      <c r="P1849" t="s">
        <v>495</v>
      </c>
      <c r="Q1849" t="s">
        <v>223</v>
      </c>
      <c r="R1849" t="s">
        <v>223</v>
      </c>
      <c r="S1849" t="s">
        <v>223</v>
      </c>
    </row>
    <row r="1850" spans="1:19" ht="14.45" customHeight="1" x14ac:dyDescent="0.25">
      <c r="A1850" t="s">
        <v>70</v>
      </c>
      <c r="B1850" t="str">
        <f>VLOOKUP(D1850,'Plateformes multimodales'!A:I,9,FALSE)</f>
        <v>France</v>
      </c>
      <c r="C1850" s="6">
        <f>VLOOKUP(D1850,'Plateformes multimodales'!A:E,5,FALSE)</f>
        <v>67</v>
      </c>
      <c r="D1850" s="9" t="s">
        <v>298</v>
      </c>
      <c r="E1850" t="str">
        <f>VLOOKUP(D1850,'Plateformes multimodales'!A:B,2,FALSE)</f>
        <v>Naviland Cargo</v>
      </c>
      <c r="F1850" t="str">
        <f>VLOOKUP(H1850,'Plateformes multimodales'!A:I,9,FALSE)</f>
        <v>France</v>
      </c>
      <c r="G1850" s="6">
        <f>VLOOKUP(H1850,'Plateformes multimodales'!A:I,5,FALSE)</f>
        <v>76</v>
      </c>
      <c r="H1850" s="9" t="s">
        <v>273</v>
      </c>
      <c r="I1850" s="9" t="str">
        <f>VLOOKUP(H1850,'Plateformes multimodales'!A:B,2,FALSE)</f>
        <v>Naviland Cargo</v>
      </c>
      <c r="K1850" s="6" t="s">
        <v>15</v>
      </c>
      <c r="L1850" s="6" t="s">
        <v>483</v>
      </c>
      <c r="M1850" s="6" t="s">
        <v>19</v>
      </c>
      <c r="N1850" s="6" t="s">
        <v>487</v>
      </c>
      <c r="O1850" t="s">
        <v>223</v>
      </c>
      <c r="P1850" t="s">
        <v>495</v>
      </c>
      <c r="Q1850" t="s">
        <v>223</v>
      </c>
      <c r="R1850" t="s">
        <v>223</v>
      </c>
      <c r="S1850" t="s">
        <v>223</v>
      </c>
    </row>
    <row r="1851" spans="1:19" ht="14.45" customHeight="1" x14ac:dyDescent="0.25">
      <c r="A1851" t="s">
        <v>70</v>
      </c>
      <c r="B1851" t="str">
        <f>VLOOKUP(D1851,'Plateformes multimodales'!A:I,9,FALSE)</f>
        <v>France</v>
      </c>
      <c r="C1851" s="6">
        <f>VLOOKUP(D1851,'Plateformes multimodales'!A:E,5,FALSE)</f>
        <v>67</v>
      </c>
      <c r="D1851" s="9" t="s">
        <v>298</v>
      </c>
      <c r="E1851" t="str">
        <f>VLOOKUP(D1851,'Plateformes multimodales'!A:B,2,FALSE)</f>
        <v>Naviland Cargo</v>
      </c>
      <c r="F1851" t="str">
        <f>VLOOKUP(H1851,'Plateformes multimodales'!A:I,9,FALSE)</f>
        <v>France</v>
      </c>
      <c r="G1851" s="6">
        <f>VLOOKUP(H1851,'Plateformes multimodales'!A:I,5,FALSE)</f>
        <v>76</v>
      </c>
      <c r="H1851" s="9" t="s">
        <v>273</v>
      </c>
      <c r="I1851" s="9" t="str">
        <f>VLOOKUP(H1851,'Plateformes multimodales'!A:B,2,FALSE)</f>
        <v>Naviland Cargo</v>
      </c>
      <c r="K1851" s="6" t="s">
        <v>16</v>
      </c>
      <c r="L1851" s="6" t="s">
        <v>476</v>
      </c>
      <c r="M1851" s="6" t="s">
        <v>18</v>
      </c>
      <c r="N1851" s="6" t="s">
        <v>487</v>
      </c>
      <c r="O1851" t="s">
        <v>223</v>
      </c>
      <c r="P1851" t="s">
        <v>495</v>
      </c>
      <c r="Q1851" t="s">
        <v>223</v>
      </c>
      <c r="R1851" t="s">
        <v>223</v>
      </c>
      <c r="S1851" t="s">
        <v>223</v>
      </c>
    </row>
    <row r="1852" spans="1:19" ht="14.45" customHeight="1" x14ac:dyDescent="0.25">
      <c r="A1852" t="s">
        <v>70</v>
      </c>
      <c r="B1852" t="str">
        <f>VLOOKUP(D1852,'Plateformes multimodales'!A:I,9,FALSE)</f>
        <v>France</v>
      </c>
      <c r="C1852" s="6">
        <f>VLOOKUP(D1852,'Plateformes multimodales'!A:E,5,FALSE)</f>
        <v>67</v>
      </c>
      <c r="D1852" s="9" t="s">
        <v>298</v>
      </c>
      <c r="E1852" t="str">
        <f>VLOOKUP(D1852,'Plateformes multimodales'!A:B,2,FALSE)</f>
        <v>Naviland Cargo</v>
      </c>
      <c r="F1852" t="str">
        <f>VLOOKUP(H1852,'Plateformes multimodales'!A:I,9,FALSE)</f>
        <v>France</v>
      </c>
      <c r="G1852" s="6">
        <f>VLOOKUP(H1852,'Plateformes multimodales'!A:I,5,FALSE)</f>
        <v>76</v>
      </c>
      <c r="H1852" s="9" t="s">
        <v>273</v>
      </c>
      <c r="I1852" s="9" t="str">
        <f>VLOOKUP(H1852,'Plateformes multimodales'!A:B,2,FALSE)</f>
        <v>Naviland Cargo</v>
      </c>
      <c r="K1852" s="6" t="s">
        <v>19</v>
      </c>
      <c r="L1852" s="6" t="s">
        <v>476</v>
      </c>
      <c r="M1852" s="6" t="s">
        <v>17</v>
      </c>
      <c r="N1852" s="6" t="s">
        <v>487</v>
      </c>
      <c r="O1852" t="s">
        <v>223</v>
      </c>
      <c r="P1852" t="s">
        <v>495</v>
      </c>
      <c r="Q1852" t="s">
        <v>223</v>
      </c>
      <c r="R1852" t="s">
        <v>223</v>
      </c>
      <c r="S1852" t="s">
        <v>223</v>
      </c>
    </row>
    <row r="1853" spans="1:19" ht="14.45" customHeight="1" x14ac:dyDescent="0.25">
      <c r="A1853" t="s">
        <v>70</v>
      </c>
      <c r="B1853" t="str">
        <f>VLOOKUP(D1853,'Plateformes multimodales'!A:I,9,FALSE)</f>
        <v>France</v>
      </c>
      <c r="C1853" s="6">
        <f>VLOOKUP(D1853,'Plateformes multimodales'!A:E,5,FALSE)</f>
        <v>67</v>
      </c>
      <c r="D1853" s="9" t="s">
        <v>298</v>
      </c>
      <c r="E1853" t="str">
        <f>VLOOKUP(D1853,'Plateformes multimodales'!A:B,2,FALSE)</f>
        <v>Naviland Cargo</v>
      </c>
      <c r="F1853" t="str">
        <f>VLOOKUP(H1853,'Plateformes multimodales'!A:I,9,FALSE)</f>
        <v>France</v>
      </c>
      <c r="G1853" s="6">
        <f>VLOOKUP(H1853,'Plateformes multimodales'!A:I,5,FALSE)</f>
        <v>76</v>
      </c>
      <c r="H1853" s="9" t="s">
        <v>273</v>
      </c>
      <c r="I1853" s="9" t="str">
        <f>VLOOKUP(H1853,'Plateformes multimodales'!A:B,2,FALSE)</f>
        <v>Naviland Cargo</v>
      </c>
      <c r="K1853" s="6" t="s">
        <v>18</v>
      </c>
      <c r="L1853" s="6" t="s">
        <v>476</v>
      </c>
      <c r="M1853" s="6" t="s">
        <v>19</v>
      </c>
      <c r="N1853" s="6" t="s">
        <v>452</v>
      </c>
      <c r="O1853" t="s">
        <v>223</v>
      </c>
      <c r="P1853" t="s">
        <v>495</v>
      </c>
      <c r="Q1853" t="s">
        <v>223</v>
      </c>
      <c r="R1853" t="s">
        <v>223</v>
      </c>
      <c r="S1853" t="s">
        <v>223</v>
      </c>
    </row>
    <row r="1854" spans="1:19" ht="14.45" customHeight="1" x14ac:dyDescent="0.25">
      <c r="A1854" t="s">
        <v>70</v>
      </c>
      <c r="B1854" t="str">
        <f>VLOOKUP(D1854,'Plateformes multimodales'!A:I,9,FALSE)</f>
        <v>France</v>
      </c>
      <c r="C1854" s="6">
        <f>VLOOKUP(D1854,'Plateformes multimodales'!A:E,5,FALSE)</f>
        <v>67</v>
      </c>
      <c r="D1854" s="9" t="s">
        <v>298</v>
      </c>
      <c r="E1854" t="str">
        <f>VLOOKUP(D1854,'Plateformes multimodales'!A:B,2,FALSE)</f>
        <v>Naviland Cargo</v>
      </c>
      <c r="F1854" t="str">
        <f>VLOOKUP(H1854,'Plateformes multimodales'!A:I,9,FALSE)</f>
        <v>France</v>
      </c>
      <c r="G1854" s="6">
        <f>VLOOKUP(H1854,'Plateformes multimodales'!A:I,5,FALSE)</f>
        <v>76</v>
      </c>
      <c r="H1854" s="9" t="s">
        <v>273</v>
      </c>
      <c r="I1854" s="9" t="str">
        <f>VLOOKUP(H1854,'Plateformes multimodales'!A:B,2,FALSE)</f>
        <v>Naviland Cargo</v>
      </c>
      <c r="K1854" s="6" t="s">
        <v>17</v>
      </c>
      <c r="L1854" s="6" t="s">
        <v>476</v>
      </c>
      <c r="M1854" s="6" t="s">
        <v>18</v>
      </c>
      <c r="N1854" s="6" t="s">
        <v>487</v>
      </c>
      <c r="O1854" t="s">
        <v>223</v>
      </c>
      <c r="P1854" t="s">
        <v>495</v>
      </c>
      <c r="Q1854" t="s">
        <v>223</v>
      </c>
      <c r="R1854" t="s">
        <v>223</v>
      </c>
      <c r="S1854" t="s">
        <v>223</v>
      </c>
    </row>
    <row r="1855" spans="1:19" ht="14.45" customHeight="1" x14ac:dyDescent="0.25">
      <c r="A1855" t="s">
        <v>70</v>
      </c>
      <c r="B1855" t="str">
        <f>VLOOKUP(D1855,'Plateformes multimodales'!A:I,9,FALSE)</f>
        <v>France</v>
      </c>
      <c r="C1855" s="6">
        <f>VLOOKUP(D1855,'Plateformes multimodales'!A:E,5,FALSE)</f>
        <v>67</v>
      </c>
      <c r="D1855" s="9" t="s">
        <v>298</v>
      </c>
      <c r="E1855" t="str">
        <f>VLOOKUP(D1855,'Plateformes multimodales'!A:B,2,FALSE)</f>
        <v>Naviland Cargo</v>
      </c>
      <c r="F1855" t="str">
        <f>VLOOKUP(H1855,'Plateformes multimodales'!A:I,9,FALSE)</f>
        <v>France</v>
      </c>
      <c r="G1855" s="6">
        <f>VLOOKUP(H1855,'Plateformes multimodales'!A:I,5,FALSE)</f>
        <v>76</v>
      </c>
      <c r="H1855" s="9" t="s">
        <v>338</v>
      </c>
      <c r="I1855" s="9" t="str">
        <f>VLOOKUP(H1855,'Plateformes multimodales'!A:B,2,FALSE)</f>
        <v>Générale de Manutention Portuaire</v>
      </c>
      <c r="K1855" s="6" t="s">
        <v>15</v>
      </c>
      <c r="L1855" s="6" t="s">
        <v>483</v>
      </c>
      <c r="M1855" s="6" t="s">
        <v>19</v>
      </c>
      <c r="N1855" s="6" t="s">
        <v>487</v>
      </c>
      <c r="O1855" t="s">
        <v>223</v>
      </c>
      <c r="P1855" t="s">
        <v>495</v>
      </c>
      <c r="Q1855" t="s">
        <v>223</v>
      </c>
      <c r="R1855" t="s">
        <v>223</v>
      </c>
      <c r="S1855" t="s">
        <v>223</v>
      </c>
    </row>
    <row r="1856" spans="1:19" ht="14.45" customHeight="1" x14ac:dyDescent="0.25">
      <c r="A1856" t="s">
        <v>70</v>
      </c>
      <c r="B1856" t="str">
        <f>VLOOKUP(D1856,'Plateformes multimodales'!A:I,9,FALSE)</f>
        <v>France</v>
      </c>
      <c r="C1856" s="6">
        <f>VLOOKUP(D1856,'Plateformes multimodales'!A:E,5,FALSE)</f>
        <v>67</v>
      </c>
      <c r="D1856" s="9" t="s">
        <v>298</v>
      </c>
      <c r="E1856" t="str">
        <f>VLOOKUP(D1856,'Plateformes multimodales'!A:B,2,FALSE)</f>
        <v>Naviland Cargo</v>
      </c>
      <c r="F1856" t="str">
        <f>VLOOKUP(H1856,'Plateformes multimodales'!A:I,9,FALSE)</f>
        <v>France</v>
      </c>
      <c r="G1856" s="6">
        <f>VLOOKUP(H1856,'Plateformes multimodales'!A:I,5,FALSE)</f>
        <v>76</v>
      </c>
      <c r="H1856" s="9" t="s">
        <v>338</v>
      </c>
      <c r="I1856" s="9" t="str">
        <f>VLOOKUP(H1856,'Plateformes multimodales'!A:B,2,FALSE)</f>
        <v>Générale de Manutention Portuaire</v>
      </c>
      <c r="K1856" s="6" t="s">
        <v>16</v>
      </c>
      <c r="L1856" s="6" t="s">
        <v>476</v>
      </c>
      <c r="M1856" s="6" t="s">
        <v>18</v>
      </c>
      <c r="N1856" s="6" t="s">
        <v>487</v>
      </c>
      <c r="O1856" t="s">
        <v>223</v>
      </c>
      <c r="P1856" t="s">
        <v>495</v>
      </c>
      <c r="Q1856" t="s">
        <v>223</v>
      </c>
      <c r="R1856" t="s">
        <v>223</v>
      </c>
      <c r="S1856" t="s">
        <v>223</v>
      </c>
    </row>
    <row r="1857" spans="1:19" ht="14.45" customHeight="1" x14ac:dyDescent="0.25">
      <c r="A1857" t="s">
        <v>70</v>
      </c>
      <c r="B1857" t="str">
        <f>VLOOKUP(D1857,'Plateformes multimodales'!A:I,9,FALSE)</f>
        <v>France</v>
      </c>
      <c r="C1857" s="6">
        <f>VLOOKUP(D1857,'Plateformes multimodales'!A:E,5,FALSE)</f>
        <v>67</v>
      </c>
      <c r="D1857" s="9" t="s">
        <v>298</v>
      </c>
      <c r="E1857" t="str">
        <f>VLOOKUP(D1857,'Plateformes multimodales'!A:B,2,FALSE)</f>
        <v>Naviland Cargo</v>
      </c>
      <c r="F1857" t="str">
        <f>VLOOKUP(H1857,'Plateformes multimodales'!A:I,9,FALSE)</f>
        <v>France</v>
      </c>
      <c r="G1857" s="6">
        <f>VLOOKUP(H1857,'Plateformes multimodales'!A:I,5,FALSE)</f>
        <v>76</v>
      </c>
      <c r="H1857" s="9" t="s">
        <v>338</v>
      </c>
      <c r="I1857" s="9" t="str">
        <f>VLOOKUP(H1857,'Plateformes multimodales'!A:B,2,FALSE)</f>
        <v>Générale de Manutention Portuaire</v>
      </c>
      <c r="K1857" s="6" t="s">
        <v>19</v>
      </c>
      <c r="L1857" s="6" t="s">
        <v>476</v>
      </c>
      <c r="M1857" s="6" t="s">
        <v>17</v>
      </c>
      <c r="N1857" s="6" t="s">
        <v>487</v>
      </c>
      <c r="O1857" t="s">
        <v>223</v>
      </c>
      <c r="P1857" t="s">
        <v>495</v>
      </c>
      <c r="Q1857" t="s">
        <v>223</v>
      </c>
      <c r="R1857" t="s">
        <v>223</v>
      </c>
      <c r="S1857" t="s">
        <v>223</v>
      </c>
    </row>
    <row r="1858" spans="1:19" ht="14.45" customHeight="1" x14ac:dyDescent="0.25">
      <c r="A1858" t="s">
        <v>70</v>
      </c>
      <c r="B1858" t="str">
        <f>VLOOKUP(D1858,'Plateformes multimodales'!A:I,9,FALSE)</f>
        <v>France</v>
      </c>
      <c r="C1858" s="6">
        <f>VLOOKUP(D1858,'Plateformes multimodales'!A:E,5,FALSE)</f>
        <v>67</v>
      </c>
      <c r="D1858" s="9" t="s">
        <v>298</v>
      </c>
      <c r="E1858" t="str">
        <f>VLOOKUP(D1858,'Plateformes multimodales'!A:B,2,FALSE)</f>
        <v>Naviland Cargo</v>
      </c>
      <c r="F1858" t="str">
        <f>VLOOKUP(H1858,'Plateformes multimodales'!A:I,9,FALSE)</f>
        <v>France</v>
      </c>
      <c r="G1858" s="6">
        <f>VLOOKUP(H1858,'Plateformes multimodales'!A:I,5,FALSE)</f>
        <v>76</v>
      </c>
      <c r="H1858" s="9" t="s">
        <v>338</v>
      </c>
      <c r="I1858" s="9" t="str">
        <f>VLOOKUP(H1858,'Plateformes multimodales'!A:B,2,FALSE)</f>
        <v>Générale de Manutention Portuaire</v>
      </c>
      <c r="K1858" s="6" t="s">
        <v>18</v>
      </c>
      <c r="L1858" s="6" t="s">
        <v>476</v>
      </c>
      <c r="M1858" s="6" t="s">
        <v>19</v>
      </c>
      <c r="N1858" s="6" t="s">
        <v>452</v>
      </c>
      <c r="O1858" t="s">
        <v>223</v>
      </c>
      <c r="P1858" t="s">
        <v>495</v>
      </c>
      <c r="Q1858" t="s">
        <v>223</v>
      </c>
      <c r="R1858" t="s">
        <v>223</v>
      </c>
      <c r="S1858" t="s">
        <v>223</v>
      </c>
    </row>
    <row r="1859" spans="1:19" ht="14.45" customHeight="1" x14ac:dyDescent="0.25">
      <c r="A1859" t="s">
        <v>70</v>
      </c>
      <c r="B1859" t="str">
        <f>VLOOKUP(D1859,'Plateformes multimodales'!A:I,9,FALSE)</f>
        <v>France</v>
      </c>
      <c r="C1859" s="6">
        <f>VLOOKUP(D1859,'Plateformes multimodales'!A:E,5,FALSE)</f>
        <v>67</v>
      </c>
      <c r="D1859" s="9" t="s">
        <v>298</v>
      </c>
      <c r="E1859" t="str">
        <f>VLOOKUP(D1859,'Plateformes multimodales'!A:B,2,FALSE)</f>
        <v>Naviland Cargo</v>
      </c>
      <c r="F1859" t="str">
        <f>VLOOKUP(H1859,'Plateformes multimodales'!A:I,9,FALSE)</f>
        <v>France</v>
      </c>
      <c r="G1859" s="6">
        <f>VLOOKUP(H1859,'Plateformes multimodales'!A:I,5,FALSE)</f>
        <v>76</v>
      </c>
      <c r="H1859" s="9" t="s">
        <v>338</v>
      </c>
      <c r="I1859" s="9" t="str">
        <f>VLOOKUP(H1859,'Plateformes multimodales'!A:B,2,FALSE)</f>
        <v>Générale de Manutention Portuaire</v>
      </c>
      <c r="K1859" s="6" t="s">
        <v>17</v>
      </c>
      <c r="L1859" s="6" t="s">
        <v>476</v>
      </c>
      <c r="M1859" s="6" t="s">
        <v>18</v>
      </c>
      <c r="N1859" s="6" t="s">
        <v>487</v>
      </c>
      <c r="O1859" t="s">
        <v>223</v>
      </c>
      <c r="P1859" t="s">
        <v>495</v>
      </c>
      <c r="Q1859" t="s">
        <v>223</v>
      </c>
      <c r="R1859" t="s">
        <v>223</v>
      </c>
      <c r="S1859" t="s">
        <v>223</v>
      </c>
    </row>
    <row r="1860" spans="1:19" ht="14.45" customHeight="1" x14ac:dyDescent="0.25">
      <c r="A1860" t="s">
        <v>70</v>
      </c>
      <c r="B1860" t="str">
        <f>VLOOKUP(D1860,'Plateformes multimodales'!A:I,9,FALSE)</f>
        <v>France</v>
      </c>
      <c r="C1860" s="6">
        <f>VLOOKUP(D1860,'Plateformes multimodales'!A:E,5,FALSE)</f>
        <v>67</v>
      </c>
      <c r="D1860" s="9" t="s">
        <v>298</v>
      </c>
      <c r="E1860" t="str">
        <f>VLOOKUP(D1860,'Plateformes multimodales'!A:B,2,FALSE)</f>
        <v>Naviland Cargo</v>
      </c>
      <c r="F1860" t="str">
        <f>VLOOKUP(H1860,'Plateformes multimodales'!A:I,9,FALSE)</f>
        <v>France</v>
      </c>
      <c r="G1860" s="6">
        <f>VLOOKUP(H1860,'Plateformes multimodales'!A:I,5,FALSE)</f>
        <v>76</v>
      </c>
      <c r="H1860" s="9" t="s">
        <v>390</v>
      </c>
      <c r="I1860" s="9" t="str">
        <f>VLOOKUP(H1860,'Plateformes multimodales'!A:B,2,FALSE)</f>
        <v>Hanseatic Global Terminals</v>
      </c>
      <c r="K1860" s="6" t="s">
        <v>15</v>
      </c>
      <c r="L1860" s="6" t="s">
        <v>483</v>
      </c>
      <c r="M1860" s="6" t="s">
        <v>19</v>
      </c>
      <c r="N1860" s="6" t="s">
        <v>487</v>
      </c>
      <c r="O1860" t="s">
        <v>223</v>
      </c>
      <c r="P1860" t="s">
        <v>495</v>
      </c>
      <c r="Q1860" t="s">
        <v>223</v>
      </c>
      <c r="R1860" t="s">
        <v>223</v>
      </c>
      <c r="S1860" t="s">
        <v>223</v>
      </c>
    </row>
    <row r="1861" spans="1:19" ht="14.45" customHeight="1" x14ac:dyDescent="0.25">
      <c r="A1861" t="s">
        <v>70</v>
      </c>
      <c r="B1861" t="str">
        <f>VLOOKUP(D1861,'Plateformes multimodales'!A:I,9,FALSE)</f>
        <v>France</v>
      </c>
      <c r="C1861" s="6">
        <f>VLOOKUP(D1861,'Plateformes multimodales'!A:E,5,FALSE)</f>
        <v>67</v>
      </c>
      <c r="D1861" s="9" t="s">
        <v>298</v>
      </c>
      <c r="E1861" t="str">
        <f>VLOOKUP(D1861,'Plateformes multimodales'!A:B,2,FALSE)</f>
        <v>Naviland Cargo</v>
      </c>
      <c r="F1861" t="str">
        <f>VLOOKUP(H1861,'Plateformes multimodales'!A:I,9,FALSE)</f>
        <v>France</v>
      </c>
      <c r="G1861" s="6">
        <f>VLOOKUP(H1861,'Plateformes multimodales'!A:I,5,FALSE)</f>
        <v>76</v>
      </c>
      <c r="H1861" s="9" t="s">
        <v>390</v>
      </c>
      <c r="I1861" s="9" t="str">
        <f>VLOOKUP(H1861,'Plateformes multimodales'!A:B,2,FALSE)</f>
        <v>Hanseatic Global Terminals</v>
      </c>
      <c r="K1861" s="6" t="s">
        <v>16</v>
      </c>
      <c r="L1861" s="6" t="s">
        <v>476</v>
      </c>
      <c r="M1861" s="6" t="s">
        <v>18</v>
      </c>
      <c r="N1861" s="6" t="s">
        <v>487</v>
      </c>
      <c r="O1861" t="s">
        <v>223</v>
      </c>
      <c r="P1861" t="s">
        <v>495</v>
      </c>
      <c r="Q1861" t="s">
        <v>223</v>
      </c>
      <c r="R1861" t="s">
        <v>223</v>
      </c>
      <c r="S1861" t="s">
        <v>223</v>
      </c>
    </row>
    <row r="1862" spans="1:19" ht="14.45" customHeight="1" x14ac:dyDescent="0.25">
      <c r="A1862" t="s">
        <v>70</v>
      </c>
      <c r="B1862" t="str">
        <f>VLOOKUP(D1862,'Plateformes multimodales'!A:I,9,FALSE)</f>
        <v>France</v>
      </c>
      <c r="C1862" s="6">
        <f>VLOOKUP(D1862,'Plateformes multimodales'!A:E,5,FALSE)</f>
        <v>67</v>
      </c>
      <c r="D1862" s="9" t="s">
        <v>298</v>
      </c>
      <c r="E1862" t="str">
        <f>VLOOKUP(D1862,'Plateformes multimodales'!A:B,2,FALSE)</f>
        <v>Naviland Cargo</v>
      </c>
      <c r="F1862" t="str">
        <f>VLOOKUP(H1862,'Plateformes multimodales'!A:I,9,FALSE)</f>
        <v>France</v>
      </c>
      <c r="G1862" s="6">
        <f>VLOOKUP(H1862,'Plateformes multimodales'!A:I,5,FALSE)</f>
        <v>76</v>
      </c>
      <c r="H1862" s="9" t="s">
        <v>390</v>
      </c>
      <c r="I1862" s="9" t="str">
        <f>VLOOKUP(H1862,'Plateformes multimodales'!A:B,2,FALSE)</f>
        <v>Hanseatic Global Terminals</v>
      </c>
      <c r="K1862" s="6" t="s">
        <v>19</v>
      </c>
      <c r="L1862" s="6" t="s">
        <v>476</v>
      </c>
      <c r="M1862" s="6" t="s">
        <v>17</v>
      </c>
      <c r="N1862" s="6" t="s">
        <v>487</v>
      </c>
      <c r="O1862" t="s">
        <v>223</v>
      </c>
      <c r="P1862" t="s">
        <v>495</v>
      </c>
      <c r="Q1862" t="s">
        <v>223</v>
      </c>
      <c r="R1862" t="s">
        <v>223</v>
      </c>
      <c r="S1862" t="s">
        <v>223</v>
      </c>
    </row>
    <row r="1863" spans="1:19" ht="14.45" customHeight="1" x14ac:dyDescent="0.25">
      <c r="A1863" t="s">
        <v>70</v>
      </c>
      <c r="B1863" t="str">
        <f>VLOOKUP(D1863,'Plateformes multimodales'!A:I,9,FALSE)</f>
        <v>France</v>
      </c>
      <c r="C1863" s="6">
        <f>VLOOKUP(D1863,'Plateformes multimodales'!A:E,5,FALSE)</f>
        <v>67</v>
      </c>
      <c r="D1863" s="9" t="s">
        <v>298</v>
      </c>
      <c r="E1863" t="str">
        <f>VLOOKUP(D1863,'Plateformes multimodales'!A:B,2,FALSE)</f>
        <v>Naviland Cargo</v>
      </c>
      <c r="F1863" t="str">
        <f>VLOOKUP(H1863,'Plateformes multimodales'!A:I,9,FALSE)</f>
        <v>France</v>
      </c>
      <c r="G1863" s="6">
        <f>VLOOKUP(H1863,'Plateformes multimodales'!A:I,5,FALSE)</f>
        <v>76</v>
      </c>
      <c r="H1863" s="9" t="s">
        <v>390</v>
      </c>
      <c r="I1863" s="9" t="str">
        <f>VLOOKUP(H1863,'Plateformes multimodales'!A:B,2,FALSE)</f>
        <v>Hanseatic Global Terminals</v>
      </c>
      <c r="K1863" s="6" t="s">
        <v>18</v>
      </c>
      <c r="L1863" s="6" t="s">
        <v>476</v>
      </c>
      <c r="M1863" s="6" t="s">
        <v>19</v>
      </c>
      <c r="N1863" s="6" t="s">
        <v>452</v>
      </c>
      <c r="O1863" t="s">
        <v>223</v>
      </c>
      <c r="P1863" t="s">
        <v>495</v>
      </c>
      <c r="Q1863" t="s">
        <v>223</v>
      </c>
      <c r="R1863" t="s">
        <v>223</v>
      </c>
      <c r="S1863" t="s">
        <v>223</v>
      </c>
    </row>
    <row r="1864" spans="1:19" ht="14.45" customHeight="1" x14ac:dyDescent="0.25">
      <c r="A1864" t="s">
        <v>70</v>
      </c>
      <c r="B1864" t="str">
        <f>VLOOKUP(D1864,'Plateformes multimodales'!A:I,9,FALSE)</f>
        <v>France</v>
      </c>
      <c r="C1864" s="6">
        <f>VLOOKUP(D1864,'Plateformes multimodales'!A:E,5,FALSE)</f>
        <v>67</v>
      </c>
      <c r="D1864" s="9" t="s">
        <v>298</v>
      </c>
      <c r="E1864" t="str">
        <f>VLOOKUP(D1864,'Plateformes multimodales'!A:B,2,FALSE)</f>
        <v>Naviland Cargo</v>
      </c>
      <c r="F1864" t="str">
        <f>VLOOKUP(H1864,'Plateformes multimodales'!A:I,9,FALSE)</f>
        <v>France</v>
      </c>
      <c r="G1864" s="6">
        <f>VLOOKUP(H1864,'Plateformes multimodales'!A:I,5,FALSE)</f>
        <v>76</v>
      </c>
      <c r="H1864" s="9" t="s">
        <v>390</v>
      </c>
      <c r="I1864" s="9" t="str">
        <f>VLOOKUP(H1864,'Plateformes multimodales'!A:B,2,FALSE)</f>
        <v>Hanseatic Global Terminals</v>
      </c>
      <c r="K1864" s="6" t="s">
        <v>17</v>
      </c>
      <c r="L1864" s="6" t="s">
        <v>476</v>
      </c>
      <c r="M1864" s="6" t="s">
        <v>18</v>
      </c>
      <c r="N1864" s="6" t="s">
        <v>487</v>
      </c>
      <c r="O1864" t="s">
        <v>223</v>
      </c>
      <c r="P1864" t="s">
        <v>495</v>
      </c>
      <c r="Q1864" t="s">
        <v>223</v>
      </c>
      <c r="R1864" t="s">
        <v>223</v>
      </c>
      <c r="S1864" t="s">
        <v>223</v>
      </c>
    </row>
    <row r="1865" spans="1:19" ht="14.45" customHeight="1" x14ac:dyDescent="0.25">
      <c r="A1865" t="s">
        <v>70</v>
      </c>
      <c r="B1865" t="str">
        <f>VLOOKUP(D1865,'Plateformes multimodales'!A:I,9,FALSE)</f>
        <v>France</v>
      </c>
      <c r="C1865" s="6">
        <f>VLOOKUP(D1865,'Plateformes multimodales'!A:E,5,FALSE)</f>
        <v>67</v>
      </c>
      <c r="D1865" s="9" t="s">
        <v>298</v>
      </c>
      <c r="E1865" t="str">
        <f>VLOOKUP(D1865,'Plateformes multimodales'!A:B,2,FALSE)</f>
        <v>Naviland Cargo</v>
      </c>
      <c r="F1865" t="str">
        <f>VLOOKUP(H1865,'Plateformes multimodales'!A:I,9,FALSE)</f>
        <v>France</v>
      </c>
      <c r="G1865" s="6">
        <f>VLOOKUP(H1865,'Plateformes multimodales'!A:I,5,FALSE)</f>
        <v>69</v>
      </c>
      <c r="H1865" s="9" t="s">
        <v>518</v>
      </c>
      <c r="I1865" s="9" t="str">
        <f>VLOOKUP(H1865,'Plateformes multimodales'!A:B,2,FALSE)</f>
        <v>CMA CGM</v>
      </c>
      <c r="K1865" s="6" t="s">
        <v>15</v>
      </c>
      <c r="L1865" s="6" t="s">
        <v>483</v>
      </c>
      <c r="M1865" s="6" t="s">
        <v>16</v>
      </c>
      <c r="N1865" s="6" t="s">
        <v>472</v>
      </c>
      <c r="O1865" t="s">
        <v>223</v>
      </c>
      <c r="P1865" t="s">
        <v>495</v>
      </c>
      <c r="Q1865" t="s">
        <v>223</v>
      </c>
      <c r="R1865" t="s">
        <v>223</v>
      </c>
      <c r="S1865" t="s">
        <v>223</v>
      </c>
    </row>
    <row r="1866" spans="1:19" ht="14.45" customHeight="1" x14ac:dyDescent="0.25">
      <c r="A1866" t="s">
        <v>70</v>
      </c>
      <c r="B1866" t="str">
        <f>VLOOKUP(D1866,'Plateformes multimodales'!A:I,9,FALSE)</f>
        <v>France</v>
      </c>
      <c r="C1866" s="6">
        <f>VLOOKUP(D1866,'Plateformes multimodales'!A:E,5,FALSE)</f>
        <v>67</v>
      </c>
      <c r="D1866" s="9" t="s">
        <v>298</v>
      </c>
      <c r="E1866" t="str">
        <f>VLOOKUP(D1866,'Plateformes multimodales'!A:B,2,FALSE)</f>
        <v>Naviland Cargo</v>
      </c>
      <c r="F1866" t="str">
        <f>VLOOKUP(H1866,'Plateformes multimodales'!A:I,9,FALSE)</f>
        <v>France</v>
      </c>
      <c r="G1866" s="6">
        <f>VLOOKUP(H1866,'Plateformes multimodales'!A:I,5,FALSE)</f>
        <v>69</v>
      </c>
      <c r="H1866" s="9" t="s">
        <v>518</v>
      </c>
      <c r="I1866" s="9" t="str">
        <f>VLOOKUP(H1866,'Plateformes multimodales'!A:B,2,FALSE)</f>
        <v>CMA CGM</v>
      </c>
      <c r="K1866" s="6" t="s">
        <v>16</v>
      </c>
      <c r="L1866" s="6" t="s">
        <v>476</v>
      </c>
      <c r="M1866" s="6" t="s">
        <v>19</v>
      </c>
      <c r="N1866" s="6" t="s">
        <v>472</v>
      </c>
      <c r="O1866" t="s">
        <v>223</v>
      </c>
      <c r="P1866" t="s">
        <v>495</v>
      </c>
      <c r="Q1866" t="s">
        <v>223</v>
      </c>
      <c r="R1866" t="s">
        <v>223</v>
      </c>
      <c r="S1866" t="s">
        <v>223</v>
      </c>
    </row>
    <row r="1867" spans="1:19" ht="14.45" customHeight="1" x14ac:dyDescent="0.25">
      <c r="A1867" t="s">
        <v>70</v>
      </c>
      <c r="B1867" t="str">
        <f>VLOOKUP(D1867,'Plateformes multimodales'!A:I,9,FALSE)</f>
        <v>France</v>
      </c>
      <c r="C1867" s="6">
        <f>VLOOKUP(D1867,'Plateformes multimodales'!A:E,5,FALSE)</f>
        <v>67</v>
      </c>
      <c r="D1867" s="9" t="s">
        <v>298</v>
      </c>
      <c r="E1867" t="str">
        <f>VLOOKUP(D1867,'Plateformes multimodales'!A:B,2,FALSE)</f>
        <v>Naviland Cargo</v>
      </c>
      <c r="F1867" t="str">
        <f>VLOOKUP(H1867,'Plateformes multimodales'!A:I,9,FALSE)</f>
        <v>France</v>
      </c>
      <c r="G1867" s="6">
        <f>VLOOKUP(H1867,'Plateformes multimodales'!A:I,5,FALSE)</f>
        <v>69</v>
      </c>
      <c r="H1867" s="9" t="s">
        <v>518</v>
      </c>
      <c r="I1867" s="9" t="str">
        <f>VLOOKUP(H1867,'Plateformes multimodales'!A:B,2,FALSE)</f>
        <v>CMA CGM</v>
      </c>
      <c r="K1867" s="6" t="s">
        <v>19</v>
      </c>
      <c r="L1867" s="6" t="s">
        <v>476</v>
      </c>
      <c r="M1867" s="6" t="s">
        <v>18</v>
      </c>
      <c r="N1867" s="6" t="s">
        <v>472</v>
      </c>
      <c r="O1867" t="s">
        <v>223</v>
      </c>
      <c r="P1867" t="s">
        <v>495</v>
      </c>
      <c r="Q1867" t="s">
        <v>223</v>
      </c>
      <c r="R1867" t="s">
        <v>223</v>
      </c>
      <c r="S1867" t="s">
        <v>223</v>
      </c>
    </row>
    <row r="1868" spans="1:19" ht="14.45" customHeight="1" x14ac:dyDescent="0.25">
      <c r="A1868" t="s">
        <v>70</v>
      </c>
      <c r="B1868" t="str">
        <f>VLOOKUP(D1868,'Plateformes multimodales'!A:I,9,FALSE)</f>
        <v>France</v>
      </c>
      <c r="C1868" s="6">
        <f>VLOOKUP(D1868,'Plateformes multimodales'!A:E,5,FALSE)</f>
        <v>67</v>
      </c>
      <c r="D1868" s="9" t="s">
        <v>298</v>
      </c>
      <c r="E1868" t="str">
        <f>VLOOKUP(D1868,'Plateformes multimodales'!A:B,2,FALSE)</f>
        <v>Naviland Cargo</v>
      </c>
      <c r="F1868" t="str">
        <f>VLOOKUP(H1868,'Plateformes multimodales'!A:I,9,FALSE)</f>
        <v>France</v>
      </c>
      <c r="G1868" s="6">
        <f>VLOOKUP(H1868,'Plateformes multimodales'!A:I,5,FALSE)</f>
        <v>69</v>
      </c>
      <c r="H1868" s="9" t="s">
        <v>518</v>
      </c>
      <c r="I1868" s="9" t="str">
        <f>VLOOKUP(H1868,'Plateformes multimodales'!A:B,2,FALSE)</f>
        <v>CMA CGM</v>
      </c>
      <c r="K1868" s="6" t="s">
        <v>18</v>
      </c>
      <c r="L1868" s="6" t="s">
        <v>476</v>
      </c>
      <c r="M1868" s="6" t="s">
        <v>17</v>
      </c>
      <c r="N1868" s="6" t="s">
        <v>472</v>
      </c>
      <c r="O1868" t="s">
        <v>223</v>
      </c>
      <c r="P1868" t="s">
        <v>495</v>
      </c>
      <c r="Q1868" t="s">
        <v>223</v>
      </c>
      <c r="R1868" t="s">
        <v>223</v>
      </c>
      <c r="S1868" t="s">
        <v>223</v>
      </c>
    </row>
    <row r="1869" spans="1:19" ht="14.45" customHeight="1" x14ac:dyDescent="0.25">
      <c r="A1869" t="s">
        <v>70</v>
      </c>
      <c r="B1869" t="str">
        <f>VLOOKUP(D1869,'Plateformes multimodales'!A:I,9,FALSE)</f>
        <v>France</v>
      </c>
      <c r="C1869" s="6">
        <f>VLOOKUP(D1869,'Plateformes multimodales'!A:E,5,FALSE)</f>
        <v>67</v>
      </c>
      <c r="D1869" s="9" t="s">
        <v>298</v>
      </c>
      <c r="E1869" t="str">
        <f>VLOOKUP(D1869,'Plateformes multimodales'!A:B,2,FALSE)</f>
        <v>Naviland Cargo</v>
      </c>
      <c r="F1869" t="str">
        <f>VLOOKUP(H1869,'Plateformes multimodales'!A:I,9,FALSE)</f>
        <v>France</v>
      </c>
      <c r="G1869" s="6">
        <f>VLOOKUP(H1869,'Plateformes multimodales'!A:I,5,FALSE)</f>
        <v>69</v>
      </c>
      <c r="H1869" s="9" t="s">
        <v>518</v>
      </c>
      <c r="I1869" s="9" t="str">
        <f>VLOOKUP(H1869,'Plateformes multimodales'!A:B,2,FALSE)</f>
        <v>CMA CGM</v>
      </c>
      <c r="K1869" s="6" t="s">
        <v>17</v>
      </c>
      <c r="L1869" s="6" t="s">
        <v>476</v>
      </c>
      <c r="M1869" s="6" t="s">
        <v>19</v>
      </c>
      <c r="N1869" s="6" t="s">
        <v>456</v>
      </c>
      <c r="O1869" t="s">
        <v>223</v>
      </c>
      <c r="P1869" t="s">
        <v>495</v>
      </c>
      <c r="Q1869" t="s">
        <v>223</v>
      </c>
      <c r="R1869" t="s">
        <v>223</v>
      </c>
      <c r="S1869" t="s">
        <v>223</v>
      </c>
    </row>
    <row r="1870" spans="1:19" ht="14.45" customHeight="1" x14ac:dyDescent="0.25">
      <c r="A1870" t="s">
        <v>70</v>
      </c>
      <c r="B1870" t="str">
        <f>VLOOKUP(D1870,'Plateformes multimodales'!A:I,9,FALSE)</f>
        <v>France</v>
      </c>
      <c r="C1870" s="6">
        <f>VLOOKUP(D1870,'Plateformes multimodales'!A:E,5,FALSE)</f>
        <v>67</v>
      </c>
      <c r="D1870" s="9" t="s">
        <v>298</v>
      </c>
      <c r="E1870" t="str">
        <f>VLOOKUP(D1870,'Plateformes multimodales'!A:B,2,FALSE)</f>
        <v>Naviland Cargo</v>
      </c>
      <c r="F1870" t="str">
        <f>VLOOKUP(H1870,'Plateformes multimodales'!A:I,9,FALSE)</f>
        <v>France</v>
      </c>
      <c r="G1870" s="6">
        <f>VLOOKUP(H1870,'Plateformes multimodales'!A:I,5,FALSE)</f>
        <v>13</v>
      </c>
      <c r="H1870" s="9" t="s">
        <v>201</v>
      </c>
      <c r="I1870" s="9" t="str">
        <f>VLOOKUP(H1870,'Plateformes multimodales'!A:B,2,FALSE)</f>
        <v>Naviland Cargo</v>
      </c>
      <c r="K1870" s="6" t="s">
        <v>15</v>
      </c>
      <c r="L1870" s="6" t="s">
        <v>483</v>
      </c>
      <c r="M1870" s="6" t="s">
        <v>19</v>
      </c>
      <c r="N1870" s="6" t="s">
        <v>480</v>
      </c>
      <c r="O1870" t="s">
        <v>223</v>
      </c>
      <c r="P1870" t="s">
        <v>495</v>
      </c>
      <c r="Q1870" t="s">
        <v>223</v>
      </c>
      <c r="R1870" t="s">
        <v>223</v>
      </c>
      <c r="S1870" t="s">
        <v>223</v>
      </c>
    </row>
    <row r="1871" spans="1:19" ht="14.45" customHeight="1" x14ac:dyDescent="0.25">
      <c r="A1871" t="s">
        <v>70</v>
      </c>
      <c r="B1871" t="str">
        <f>VLOOKUP(D1871,'Plateformes multimodales'!A:I,9,FALSE)</f>
        <v>France</v>
      </c>
      <c r="C1871" s="6">
        <f>VLOOKUP(D1871,'Plateformes multimodales'!A:E,5,FALSE)</f>
        <v>67</v>
      </c>
      <c r="D1871" s="9" t="s">
        <v>298</v>
      </c>
      <c r="E1871" t="str">
        <f>VLOOKUP(D1871,'Plateformes multimodales'!A:B,2,FALSE)</f>
        <v>Naviland Cargo</v>
      </c>
      <c r="F1871" t="str">
        <f>VLOOKUP(H1871,'Plateformes multimodales'!A:I,9,FALSE)</f>
        <v>France</v>
      </c>
      <c r="G1871" s="6">
        <f>VLOOKUP(H1871,'Plateformes multimodales'!A:I,5,FALSE)</f>
        <v>13</v>
      </c>
      <c r="H1871" s="9" t="s">
        <v>201</v>
      </c>
      <c r="I1871" s="9" t="str">
        <f>VLOOKUP(H1871,'Plateformes multimodales'!A:B,2,FALSE)</f>
        <v>Naviland Cargo</v>
      </c>
      <c r="K1871" s="6" t="s">
        <v>16</v>
      </c>
      <c r="L1871" s="6" t="s">
        <v>476</v>
      </c>
      <c r="M1871" s="6" t="s">
        <v>18</v>
      </c>
      <c r="N1871" s="6" t="s">
        <v>480</v>
      </c>
      <c r="O1871" t="s">
        <v>223</v>
      </c>
      <c r="P1871" t="s">
        <v>495</v>
      </c>
      <c r="Q1871" t="s">
        <v>223</v>
      </c>
      <c r="R1871" t="s">
        <v>223</v>
      </c>
      <c r="S1871" t="s">
        <v>223</v>
      </c>
    </row>
    <row r="1872" spans="1:19" ht="14.45" customHeight="1" x14ac:dyDescent="0.25">
      <c r="A1872" t="s">
        <v>70</v>
      </c>
      <c r="B1872" t="str">
        <f>VLOOKUP(D1872,'Plateformes multimodales'!A:I,9,FALSE)</f>
        <v>France</v>
      </c>
      <c r="C1872" s="6">
        <f>VLOOKUP(D1872,'Plateformes multimodales'!A:E,5,FALSE)</f>
        <v>67</v>
      </c>
      <c r="D1872" s="9" t="s">
        <v>298</v>
      </c>
      <c r="E1872" t="str">
        <f>VLOOKUP(D1872,'Plateformes multimodales'!A:B,2,FALSE)</f>
        <v>Naviland Cargo</v>
      </c>
      <c r="F1872" t="str">
        <f>VLOOKUP(H1872,'Plateformes multimodales'!A:I,9,FALSE)</f>
        <v>France</v>
      </c>
      <c r="G1872" s="6">
        <f>VLOOKUP(H1872,'Plateformes multimodales'!A:I,5,FALSE)</f>
        <v>13</v>
      </c>
      <c r="H1872" s="9" t="s">
        <v>201</v>
      </c>
      <c r="I1872" s="9" t="str">
        <f>VLOOKUP(H1872,'Plateformes multimodales'!A:B,2,FALSE)</f>
        <v>Naviland Cargo</v>
      </c>
      <c r="K1872" s="6" t="s">
        <v>19</v>
      </c>
      <c r="L1872" s="6" t="s">
        <v>476</v>
      </c>
      <c r="M1872" s="6" t="s">
        <v>17</v>
      </c>
      <c r="N1872" s="6" t="s">
        <v>480</v>
      </c>
      <c r="O1872" t="s">
        <v>223</v>
      </c>
      <c r="P1872" t="s">
        <v>495</v>
      </c>
      <c r="Q1872" t="s">
        <v>223</v>
      </c>
      <c r="R1872" t="s">
        <v>223</v>
      </c>
      <c r="S1872" t="s">
        <v>223</v>
      </c>
    </row>
    <row r="1873" spans="1:19" ht="14.45" customHeight="1" x14ac:dyDescent="0.25">
      <c r="A1873" t="s">
        <v>70</v>
      </c>
      <c r="B1873" t="str">
        <f>VLOOKUP(D1873,'Plateformes multimodales'!A:I,9,FALSE)</f>
        <v>France</v>
      </c>
      <c r="C1873" s="6">
        <f>VLOOKUP(D1873,'Plateformes multimodales'!A:E,5,FALSE)</f>
        <v>67</v>
      </c>
      <c r="D1873" s="9" t="s">
        <v>298</v>
      </c>
      <c r="E1873" t="str">
        <f>VLOOKUP(D1873,'Plateformes multimodales'!A:B,2,FALSE)</f>
        <v>Naviland Cargo</v>
      </c>
      <c r="F1873" t="str">
        <f>VLOOKUP(H1873,'Plateformes multimodales'!A:I,9,FALSE)</f>
        <v>France</v>
      </c>
      <c r="G1873" s="6">
        <f>VLOOKUP(H1873,'Plateformes multimodales'!A:I,5,FALSE)</f>
        <v>13</v>
      </c>
      <c r="H1873" s="9" t="s">
        <v>201</v>
      </c>
      <c r="I1873" s="9" t="str">
        <f>VLOOKUP(H1873,'Plateformes multimodales'!A:B,2,FALSE)</f>
        <v>Naviland Cargo</v>
      </c>
      <c r="K1873" s="6" t="s">
        <v>18</v>
      </c>
      <c r="L1873" s="6" t="s">
        <v>476</v>
      </c>
      <c r="M1873" s="6" t="s">
        <v>19</v>
      </c>
      <c r="N1873" s="6" t="s">
        <v>480</v>
      </c>
      <c r="O1873" t="s">
        <v>223</v>
      </c>
      <c r="P1873" t="s">
        <v>495</v>
      </c>
      <c r="Q1873" t="s">
        <v>223</v>
      </c>
      <c r="R1873" t="s">
        <v>223</v>
      </c>
      <c r="S1873" t="s">
        <v>223</v>
      </c>
    </row>
    <row r="1874" spans="1:19" ht="14.45" customHeight="1" x14ac:dyDescent="0.25">
      <c r="A1874" t="s">
        <v>70</v>
      </c>
      <c r="B1874" t="str">
        <f>VLOOKUP(D1874,'Plateformes multimodales'!A:I,9,FALSE)</f>
        <v>France</v>
      </c>
      <c r="C1874" s="6">
        <f>VLOOKUP(D1874,'Plateformes multimodales'!A:E,5,FALSE)</f>
        <v>67</v>
      </c>
      <c r="D1874" s="9" t="s">
        <v>298</v>
      </c>
      <c r="E1874" t="str">
        <f>VLOOKUP(D1874,'Plateformes multimodales'!A:B,2,FALSE)</f>
        <v>Naviland Cargo</v>
      </c>
      <c r="F1874" t="str">
        <f>VLOOKUP(H1874,'Plateformes multimodales'!A:I,9,FALSE)</f>
        <v>France</v>
      </c>
      <c r="G1874" s="6">
        <f>VLOOKUP(H1874,'Plateformes multimodales'!A:I,5,FALSE)</f>
        <v>13</v>
      </c>
      <c r="H1874" s="9" t="s">
        <v>201</v>
      </c>
      <c r="I1874" s="9" t="str">
        <f>VLOOKUP(H1874,'Plateformes multimodales'!A:B,2,FALSE)</f>
        <v>Naviland Cargo</v>
      </c>
      <c r="K1874" s="6" t="s">
        <v>17</v>
      </c>
      <c r="L1874" s="6" t="s">
        <v>476</v>
      </c>
      <c r="M1874" s="6" t="s">
        <v>18</v>
      </c>
      <c r="N1874" s="6" t="s">
        <v>480</v>
      </c>
      <c r="O1874" t="s">
        <v>223</v>
      </c>
      <c r="P1874" t="s">
        <v>495</v>
      </c>
      <c r="Q1874" t="s">
        <v>223</v>
      </c>
      <c r="R1874" t="s">
        <v>223</v>
      </c>
      <c r="S1874" t="s">
        <v>223</v>
      </c>
    </row>
    <row r="1875" spans="1:19" ht="14.45" customHeight="1" x14ac:dyDescent="0.25">
      <c r="A1875" t="s">
        <v>70</v>
      </c>
      <c r="B1875" t="str">
        <f>VLOOKUP(D1875,'Plateformes multimodales'!A:I,9,FALSE)</f>
        <v>France</v>
      </c>
      <c r="C1875" s="6">
        <f>VLOOKUP(D1875,'Plateformes multimodales'!A:E,5,FALSE)</f>
        <v>67</v>
      </c>
      <c r="D1875" s="9" t="s">
        <v>298</v>
      </c>
      <c r="E1875" t="str">
        <f>VLOOKUP(D1875,'Plateformes multimodales'!A:B,2,FALSE)</f>
        <v>Naviland Cargo</v>
      </c>
      <c r="F1875" t="str">
        <f>VLOOKUP(H1875,'Plateformes multimodales'!A:I,9,FALSE)</f>
        <v>France</v>
      </c>
      <c r="G1875" s="6">
        <f>VLOOKUP(H1875,'Plateformes multimodales'!A:I,5,FALSE)</f>
        <v>63</v>
      </c>
      <c r="H1875" s="9" t="s">
        <v>139</v>
      </c>
      <c r="I1875" s="9" t="str">
        <f>VLOOKUP(H1875,'Plateformes multimodales'!A:B,2,FALSE)</f>
        <v>Naviland Cargo</v>
      </c>
      <c r="K1875" s="6" t="s">
        <v>15</v>
      </c>
      <c r="L1875" s="6" t="s">
        <v>483</v>
      </c>
      <c r="M1875" s="6" t="s">
        <v>16</v>
      </c>
      <c r="N1875" s="6" t="s">
        <v>472</v>
      </c>
      <c r="O1875" t="s">
        <v>223</v>
      </c>
      <c r="P1875" t="s">
        <v>495</v>
      </c>
      <c r="Q1875" t="s">
        <v>223</v>
      </c>
      <c r="R1875" t="s">
        <v>223</v>
      </c>
      <c r="S1875" t="s">
        <v>223</v>
      </c>
    </row>
    <row r="1876" spans="1:19" ht="14.45" customHeight="1" x14ac:dyDescent="0.25">
      <c r="A1876" t="s">
        <v>70</v>
      </c>
      <c r="B1876" t="str">
        <f>VLOOKUP(D1876,'Plateformes multimodales'!A:I,9,FALSE)</f>
        <v>France</v>
      </c>
      <c r="C1876" s="6">
        <f>VLOOKUP(D1876,'Plateformes multimodales'!A:E,5,FALSE)</f>
        <v>67</v>
      </c>
      <c r="D1876" s="9" t="s">
        <v>298</v>
      </c>
      <c r="E1876" t="str">
        <f>VLOOKUP(D1876,'Plateformes multimodales'!A:B,2,FALSE)</f>
        <v>Naviland Cargo</v>
      </c>
      <c r="F1876" t="str">
        <f>VLOOKUP(H1876,'Plateformes multimodales'!A:I,9,FALSE)</f>
        <v>France</v>
      </c>
      <c r="G1876" s="6">
        <f>VLOOKUP(H1876,'Plateformes multimodales'!A:I,5,FALSE)</f>
        <v>63</v>
      </c>
      <c r="H1876" s="9" t="s">
        <v>139</v>
      </c>
      <c r="I1876" s="9" t="str">
        <f>VLOOKUP(H1876,'Plateformes multimodales'!A:B,2,FALSE)</f>
        <v>Naviland Cargo</v>
      </c>
      <c r="K1876" s="6" t="s">
        <v>16</v>
      </c>
      <c r="L1876" s="6" t="s">
        <v>476</v>
      </c>
      <c r="M1876" s="6" t="s">
        <v>19</v>
      </c>
      <c r="N1876" s="6" t="s">
        <v>472</v>
      </c>
      <c r="O1876" t="s">
        <v>223</v>
      </c>
      <c r="P1876" t="s">
        <v>495</v>
      </c>
      <c r="Q1876" t="s">
        <v>223</v>
      </c>
      <c r="R1876" t="s">
        <v>223</v>
      </c>
      <c r="S1876" t="s">
        <v>223</v>
      </c>
    </row>
    <row r="1877" spans="1:19" ht="14.45" customHeight="1" x14ac:dyDescent="0.25">
      <c r="A1877" t="s">
        <v>70</v>
      </c>
      <c r="B1877" t="str">
        <f>VLOOKUP(D1877,'Plateformes multimodales'!A:I,9,FALSE)</f>
        <v>France</v>
      </c>
      <c r="C1877" s="6">
        <f>VLOOKUP(D1877,'Plateformes multimodales'!A:E,5,FALSE)</f>
        <v>67</v>
      </c>
      <c r="D1877" s="9" t="s">
        <v>298</v>
      </c>
      <c r="E1877" t="str">
        <f>VLOOKUP(D1877,'Plateformes multimodales'!A:B,2,FALSE)</f>
        <v>Naviland Cargo</v>
      </c>
      <c r="F1877" t="str">
        <f>VLOOKUP(H1877,'Plateformes multimodales'!A:I,9,FALSE)</f>
        <v>France</v>
      </c>
      <c r="G1877" s="6">
        <f>VLOOKUP(H1877,'Plateformes multimodales'!A:I,5,FALSE)</f>
        <v>63</v>
      </c>
      <c r="H1877" s="9" t="s">
        <v>139</v>
      </c>
      <c r="I1877" s="9" t="str">
        <f>VLOOKUP(H1877,'Plateformes multimodales'!A:B,2,FALSE)</f>
        <v>Naviland Cargo</v>
      </c>
      <c r="K1877" s="6" t="s">
        <v>19</v>
      </c>
      <c r="L1877" s="6" t="s">
        <v>476</v>
      </c>
      <c r="M1877" s="6" t="s">
        <v>18</v>
      </c>
      <c r="N1877" s="6" t="s">
        <v>472</v>
      </c>
      <c r="O1877" t="s">
        <v>223</v>
      </c>
      <c r="P1877" t="s">
        <v>495</v>
      </c>
      <c r="Q1877" t="s">
        <v>223</v>
      </c>
      <c r="R1877" t="s">
        <v>223</v>
      </c>
      <c r="S1877" t="s">
        <v>223</v>
      </c>
    </row>
    <row r="1878" spans="1:19" ht="14.45" customHeight="1" x14ac:dyDescent="0.25">
      <c r="A1878" t="s">
        <v>70</v>
      </c>
      <c r="B1878" t="str">
        <f>VLOOKUP(D1878,'Plateformes multimodales'!A:I,9,FALSE)</f>
        <v>France</v>
      </c>
      <c r="C1878" s="6">
        <f>VLOOKUP(D1878,'Plateformes multimodales'!A:E,5,FALSE)</f>
        <v>67</v>
      </c>
      <c r="D1878" s="9" t="s">
        <v>298</v>
      </c>
      <c r="E1878" t="str">
        <f>VLOOKUP(D1878,'Plateformes multimodales'!A:B,2,FALSE)</f>
        <v>Naviland Cargo</v>
      </c>
      <c r="F1878" t="str">
        <f>VLOOKUP(H1878,'Plateformes multimodales'!A:I,9,FALSE)</f>
        <v>France</v>
      </c>
      <c r="G1878" s="6">
        <f>VLOOKUP(H1878,'Plateformes multimodales'!A:I,5,FALSE)</f>
        <v>63</v>
      </c>
      <c r="H1878" s="9" t="s">
        <v>139</v>
      </c>
      <c r="I1878" s="9" t="str">
        <f>VLOOKUP(H1878,'Plateformes multimodales'!A:B,2,FALSE)</f>
        <v>Naviland Cargo</v>
      </c>
      <c r="K1878" s="6" t="s">
        <v>18</v>
      </c>
      <c r="L1878" s="6" t="s">
        <v>476</v>
      </c>
      <c r="M1878" s="6" t="s">
        <v>17</v>
      </c>
      <c r="N1878" s="6" t="s">
        <v>472</v>
      </c>
      <c r="O1878" t="s">
        <v>223</v>
      </c>
      <c r="P1878" t="s">
        <v>495</v>
      </c>
      <c r="Q1878" t="s">
        <v>223</v>
      </c>
      <c r="R1878" t="s">
        <v>223</v>
      </c>
      <c r="S1878" t="s">
        <v>223</v>
      </c>
    </row>
    <row r="1879" spans="1:19" ht="14.45" customHeight="1" x14ac:dyDescent="0.25">
      <c r="A1879" t="s">
        <v>70</v>
      </c>
      <c r="B1879" t="str">
        <f>VLOOKUP(D1879,'Plateformes multimodales'!A:I,9,FALSE)</f>
        <v>France</v>
      </c>
      <c r="C1879" s="6">
        <f>VLOOKUP(D1879,'Plateformes multimodales'!A:E,5,FALSE)</f>
        <v>67</v>
      </c>
      <c r="D1879" s="9" t="s">
        <v>298</v>
      </c>
      <c r="E1879" t="str">
        <f>VLOOKUP(D1879,'Plateformes multimodales'!A:B,2,FALSE)</f>
        <v>Naviland Cargo</v>
      </c>
      <c r="F1879" t="str">
        <f>VLOOKUP(H1879,'Plateformes multimodales'!A:I,9,FALSE)</f>
        <v>France</v>
      </c>
      <c r="G1879" s="6">
        <f>VLOOKUP(H1879,'Plateformes multimodales'!A:I,5,FALSE)</f>
        <v>63</v>
      </c>
      <c r="H1879" s="9" t="s">
        <v>139</v>
      </c>
      <c r="I1879" s="9" t="str">
        <f>VLOOKUP(H1879,'Plateformes multimodales'!A:B,2,FALSE)</f>
        <v>Naviland Cargo</v>
      </c>
      <c r="K1879" s="6" t="s">
        <v>17</v>
      </c>
      <c r="L1879" s="6" t="s">
        <v>476</v>
      </c>
      <c r="M1879" s="6" t="s">
        <v>19</v>
      </c>
      <c r="N1879" s="6" t="s">
        <v>456</v>
      </c>
      <c r="O1879" t="s">
        <v>223</v>
      </c>
      <c r="P1879" t="s">
        <v>495</v>
      </c>
      <c r="Q1879" t="s">
        <v>223</v>
      </c>
      <c r="R1879" t="s">
        <v>223</v>
      </c>
      <c r="S1879" t="s">
        <v>223</v>
      </c>
    </row>
    <row r="1880" spans="1:19" ht="14.45" customHeight="1" x14ac:dyDescent="0.25">
      <c r="A1880" t="s">
        <v>70</v>
      </c>
      <c r="B1880" t="str">
        <f>VLOOKUP(D1880,'Plateformes multimodales'!A:I,9,FALSE)</f>
        <v>France</v>
      </c>
      <c r="C1880" s="6">
        <f>VLOOKUP(D1880,'Plateformes multimodales'!A:E,5,FALSE)</f>
        <v>67</v>
      </c>
      <c r="D1880" s="9" t="s">
        <v>298</v>
      </c>
      <c r="E1880" t="str">
        <f>VLOOKUP(D1880,'Plateformes multimodales'!A:B,2,FALSE)</f>
        <v>Naviland Cargo</v>
      </c>
      <c r="F1880" t="str">
        <f>VLOOKUP(H1880,'Plateformes multimodales'!A:I,9,FALSE)</f>
        <v>Pays-Bas</v>
      </c>
      <c r="G1880" s="6" t="str">
        <f>VLOOKUP(H1880,'Plateformes multimodales'!A:I,5,FALSE)</f>
        <v>NR</v>
      </c>
      <c r="H1880" t="s">
        <v>506</v>
      </c>
      <c r="I1880" s="9" t="str">
        <f>VLOOKUP(H1880,'Plateformes multimodales'!A:B,2,FALSE)</f>
        <v>?</v>
      </c>
      <c r="K1880" s="6" t="s">
        <v>15</v>
      </c>
      <c r="L1880" s="6" t="s">
        <v>476</v>
      </c>
      <c r="M1880" s="6" t="s">
        <v>16</v>
      </c>
      <c r="N1880" s="6" t="s">
        <v>452</v>
      </c>
      <c r="O1880" t="s">
        <v>223</v>
      </c>
      <c r="P1880" t="s">
        <v>495</v>
      </c>
      <c r="Q1880" t="s">
        <v>223</v>
      </c>
      <c r="R1880" t="s">
        <v>223</v>
      </c>
      <c r="S1880" t="s">
        <v>223</v>
      </c>
    </row>
    <row r="1881" spans="1:19" ht="14.45" customHeight="1" x14ac:dyDescent="0.25">
      <c r="A1881" t="s">
        <v>70</v>
      </c>
      <c r="B1881" t="str">
        <f>VLOOKUP(D1881,'Plateformes multimodales'!A:I,9,FALSE)</f>
        <v>France</v>
      </c>
      <c r="C1881" s="6">
        <f>VLOOKUP(D1881,'Plateformes multimodales'!A:E,5,FALSE)</f>
        <v>67</v>
      </c>
      <c r="D1881" s="9" t="s">
        <v>298</v>
      </c>
      <c r="E1881" t="str">
        <f>VLOOKUP(D1881,'Plateformes multimodales'!A:B,2,FALSE)</f>
        <v>Naviland Cargo</v>
      </c>
      <c r="F1881" t="str">
        <f>VLOOKUP(H1881,'Plateformes multimodales'!A:I,9,FALSE)</f>
        <v>Pays-Bas</v>
      </c>
      <c r="G1881" s="6" t="str">
        <f>VLOOKUP(H1881,'Plateformes multimodales'!A:I,5,FALSE)</f>
        <v>NR</v>
      </c>
      <c r="H1881" t="s">
        <v>506</v>
      </c>
      <c r="I1881" s="9" t="str">
        <f>VLOOKUP(H1881,'Plateformes multimodales'!A:B,2,FALSE)</f>
        <v>?</v>
      </c>
      <c r="K1881" s="6" t="s">
        <v>16</v>
      </c>
      <c r="L1881" s="6" t="s">
        <v>492</v>
      </c>
      <c r="M1881" s="6" t="s">
        <v>19</v>
      </c>
      <c r="N1881" s="6" t="s">
        <v>452</v>
      </c>
      <c r="O1881" t="s">
        <v>223</v>
      </c>
      <c r="P1881" t="s">
        <v>495</v>
      </c>
      <c r="Q1881" t="s">
        <v>223</v>
      </c>
      <c r="R1881" t="s">
        <v>223</v>
      </c>
      <c r="S1881" t="s">
        <v>223</v>
      </c>
    </row>
    <row r="1882" spans="1:19" ht="14.45" customHeight="1" x14ac:dyDescent="0.25">
      <c r="A1882" t="s">
        <v>70</v>
      </c>
      <c r="B1882" t="str">
        <f>VLOOKUP(D1882,'Plateformes multimodales'!A:I,9,FALSE)</f>
        <v>France</v>
      </c>
      <c r="C1882" s="6">
        <f>VLOOKUP(D1882,'Plateformes multimodales'!A:E,5,FALSE)</f>
        <v>67</v>
      </c>
      <c r="D1882" s="9" t="s">
        <v>298</v>
      </c>
      <c r="E1882" t="str">
        <f>VLOOKUP(D1882,'Plateformes multimodales'!A:B,2,FALSE)</f>
        <v>Naviland Cargo</v>
      </c>
      <c r="F1882" t="str">
        <f>VLOOKUP(H1882,'Plateformes multimodales'!A:I,9,FALSE)</f>
        <v>Pays-Bas</v>
      </c>
      <c r="G1882" s="6" t="str">
        <f>VLOOKUP(H1882,'Plateformes multimodales'!A:I,5,FALSE)</f>
        <v>NR</v>
      </c>
      <c r="H1882" t="s">
        <v>506</v>
      </c>
      <c r="I1882" s="9" t="str">
        <f>VLOOKUP(H1882,'Plateformes multimodales'!A:B,2,FALSE)</f>
        <v>?</v>
      </c>
      <c r="K1882" s="6" t="s">
        <v>19</v>
      </c>
      <c r="L1882" s="6" t="s">
        <v>489</v>
      </c>
      <c r="M1882" s="6" t="s">
        <v>18</v>
      </c>
      <c r="N1882" s="6" t="s">
        <v>452</v>
      </c>
      <c r="O1882" t="s">
        <v>223</v>
      </c>
      <c r="P1882" t="s">
        <v>495</v>
      </c>
      <c r="Q1882" t="s">
        <v>223</v>
      </c>
      <c r="R1882" t="s">
        <v>223</v>
      </c>
      <c r="S1882" t="s">
        <v>223</v>
      </c>
    </row>
    <row r="1883" spans="1:19" ht="14.45" customHeight="1" x14ac:dyDescent="0.25">
      <c r="A1883" t="s">
        <v>70</v>
      </c>
      <c r="B1883" t="str">
        <f>VLOOKUP(D1883,'Plateformes multimodales'!A:I,9,FALSE)</f>
        <v>France</v>
      </c>
      <c r="C1883" s="6">
        <f>VLOOKUP(D1883,'Plateformes multimodales'!A:E,5,FALSE)</f>
        <v>67</v>
      </c>
      <c r="D1883" s="9" t="s">
        <v>298</v>
      </c>
      <c r="E1883" t="str">
        <f>VLOOKUP(D1883,'Plateformes multimodales'!A:B,2,FALSE)</f>
        <v>Naviland Cargo</v>
      </c>
      <c r="F1883" t="str">
        <f>VLOOKUP(H1883,'Plateformes multimodales'!A:I,9,FALSE)</f>
        <v>Pays-Bas</v>
      </c>
      <c r="G1883" s="6" t="str">
        <f>VLOOKUP(H1883,'Plateformes multimodales'!A:I,5,FALSE)</f>
        <v>NR</v>
      </c>
      <c r="H1883" t="s">
        <v>506</v>
      </c>
      <c r="I1883" s="9" t="str">
        <f>VLOOKUP(H1883,'Plateformes multimodales'!A:B,2,FALSE)</f>
        <v>?</v>
      </c>
      <c r="K1883" s="6" t="s">
        <v>19</v>
      </c>
      <c r="L1883" s="6" t="s">
        <v>492</v>
      </c>
      <c r="M1883" s="6" t="s">
        <v>18</v>
      </c>
      <c r="N1883" s="6" t="s">
        <v>487</v>
      </c>
      <c r="O1883" t="s">
        <v>223</v>
      </c>
      <c r="P1883" t="s">
        <v>495</v>
      </c>
      <c r="Q1883" t="s">
        <v>223</v>
      </c>
      <c r="R1883" t="s">
        <v>223</v>
      </c>
      <c r="S1883" t="s">
        <v>223</v>
      </c>
    </row>
    <row r="1884" spans="1:19" ht="14.45" customHeight="1" x14ac:dyDescent="0.25">
      <c r="A1884" t="s">
        <v>70</v>
      </c>
      <c r="B1884" t="str">
        <f>VLOOKUP(D1884,'Plateformes multimodales'!A:I,9,FALSE)</f>
        <v>France</v>
      </c>
      <c r="C1884" s="6">
        <f>VLOOKUP(D1884,'Plateformes multimodales'!A:E,5,FALSE)</f>
        <v>67</v>
      </c>
      <c r="D1884" s="9" t="s">
        <v>298</v>
      </c>
      <c r="E1884" t="str">
        <f>VLOOKUP(D1884,'Plateformes multimodales'!A:B,2,FALSE)</f>
        <v>Naviland Cargo</v>
      </c>
      <c r="F1884" t="str">
        <f>VLOOKUP(H1884,'Plateformes multimodales'!A:I,9,FALSE)</f>
        <v>Pays-Bas</v>
      </c>
      <c r="G1884" s="6" t="str">
        <f>VLOOKUP(H1884,'Plateformes multimodales'!A:I,5,FALSE)</f>
        <v>NR</v>
      </c>
      <c r="H1884" t="s">
        <v>506</v>
      </c>
      <c r="I1884" s="9" t="str">
        <f>VLOOKUP(H1884,'Plateformes multimodales'!A:B,2,FALSE)</f>
        <v>?</v>
      </c>
      <c r="K1884" s="6" t="s">
        <v>18</v>
      </c>
      <c r="L1884" s="6" t="s">
        <v>492</v>
      </c>
      <c r="M1884" s="6" t="s">
        <v>17</v>
      </c>
      <c r="N1884" s="6" t="s">
        <v>452</v>
      </c>
      <c r="O1884" t="s">
        <v>223</v>
      </c>
      <c r="P1884" t="s">
        <v>495</v>
      </c>
      <c r="Q1884" t="s">
        <v>223</v>
      </c>
      <c r="R1884" t="s">
        <v>223</v>
      </c>
      <c r="S1884" t="s">
        <v>223</v>
      </c>
    </row>
    <row r="1885" spans="1:19" ht="14.45" customHeight="1" x14ac:dyDescent="0.25">
      <c r="A1885" t="s">
        <v>70</v>
      </c>
      <c r="B1885" t="str">
        <f>VLOOKUP(D1885,'Plateformes multimodales'!A:I,9,FALSE)</f>
        <v>France</v>
      </c>
      <c r="C1885" s="6">
        <f>VLOOKUP(D1885,'Plateformes multimodales'!A:E,5,FALSE)</f>
        <v>67</v>
      </c>
      <c r="D1885" s="9" t="s">
        <v>298</v>
      </c>
      <c r="E1885" t="str">
        <f>VLOOKUP(D1885,'Plateformes multimodales'!A:B,2,FALSE)</f>
        <v>Naviland Cargo</v>
      </c>
      <c r="F1885" t="str">
        <f>VLOOKUP(H1885,'Plateformes multimodales'!A:I,9,FALSE)</f>
        <v>Pays-Bas</v>
      </c>
      <c r="G1885" s="6" t="str">
        <f>VLOOKUP(H1885,'Plateformes multimodales'!A:I,5,FALSE)</f>
        <v>NR</v>
      </c>
      <c r="H1885" t="s">
        <v>506</v>
      </c>
      <c r="I1885" s="9" t="str">
        <f>VLOOKUP(H1885,'Plateformes multimodales'!A:B,2,FALSE)</f>
        <v>?</v>
      </c>
      <c r="K1885" s="6" t="s">
        <v>17</v>
      </c>
      <c r="L1885" s="6" t="s">
        <v>492</v>
      </c>
      <c r="M1885" s="6" t="s">
        <v>19</v>
      </c>
      <c r="N1885" s="6" t="s">
        <v>456</v>
      </c>
      <c r="O1885" t="s">
        <v>223</v>
      </c>
      <c r="P1885" t="s">
        <v>495</v>
      </c>
      <c r="Q1885" t="s">
        <v>223</v>
      </c>
      <c r="R1885" t="s">
        <v>223</v>
      </c>
      <c r="S1885" t="s">
        <v>223</v>
      </c>
    </row>
    <row r="1886" spans="1:19" ht="14.45" customHeight="1" x14ac:dyDescent="0.25">
      <c r="A1886" t="s">
        <v>70</v>
      </c>
      <c r="B1886" t="str">
        <f>VLOOKUP(D1886,'Plateformes multimodales'!A:I,9,FALSE)</f>
        <v>France</v>
      </c>
      <c r="C1886" s="6">
        <f>VLOOKUP(D1886,'Plateformes multimodales'!A:E,5,FALSE)</f>
        <v>67</v>
      </c>
      <c r="D1886" s="9" t="s">
        <v>298</v>
      </c>
      <c r="E1886" t="str">
        <f>VLOOKUP(D1886,'Plateformes multimodales'!A:B,2,FALSE)</f>
        <v>Naviland Cargo</v>
      </c>
      <c r="F1886" t="str">
        <f>VLOOKUP(H1886,'Plateformes multimodales'!A:I,9,FALSE)</f>
        <v>Pays-Bas</v>
      </c>
      <c r="G1886" s="6" t="str">
        <f>VLOOKUP(H1886,'Plateformes multimodales'!A:I,5,FALSE)</f>
        <v>NR</v>
      </c>
      <c r="H1886" t="s">
        <v>506</v>
      </c>
      <c r="I1886" s="9" t="str">
        <f>VLOOKUP(H1886,'Plateformes multimodales'!A:B,2,FALSE)</f>
        <v>?</v>
      </c>
      <c r="K1886" s="6" t="s">
        <v>17</v>
      </c>
      <c r="L1886" s="6" t="s">
        <v>493</v>
      </c>
      <c r="M1886" s="6" t="s">
        <v>19</v>
      </c>
      <c r="N1886" s="6" t="s">
        <v>452</v>
      </c>
      <c r="O1886" t="s">
        <v>223</v>
      </c>
      <c r="P1886" t="s">
        <v>495</v>
      </c>
      <c r="Q1886" t="s">
        <v>223</v>
      </c>
      <c r="R1886" t="s">
        <v>223</v>
      </c>
      <c r="S1886" t="s">
        <v>223</v>
      </c>
    </row>
    <row r="1887" spans="1:19" ht="14.45" customHeight="1" x14ac:dyDescent="0.25">
      <c r="A1887" t="s">
        <v>70</v>
      </c>
      <c r="B1887" t="str">
        <f>VLOOKUP(D1887,'Plateformes multimodales'!A:I,9,FALSE)</f>
        <v>France</v>
      </c>
      <c r="C1887" s="6">
        <f>VLOOKUP(D1887,'Plateformes multimodales'!A:E,5,FALSE)</f>
        <v>94</v>
      </c>
      <c r="D1887" s="9" t="s">
        <v>253</v>
      </c>
      <c r="E1887" t="str">
        <f>VLOOKUP(D1887,'Plateformes multimodales'!A:B,2,FALSE)</f>
        <v>Naviland Cargo</v>
      </c>
      <c r="F1887" t="str">
        <f>VLOOKUP(H1887,'Plateformes multimodales'!A:I,9,FALSE)</f>
        <v>France</v>
      </c>
      <c r="G1887" s="6">
        <f>VLOOKUP(H1887,'Plateformes multimodales'!A:I,5,FALSE)</f>
        <v>33</v>
      </c>
      <c r="H1887" s="9" t="s">
        <v>238</v>
      </c>
      <c r="I1887" s="9" t="str">
        <f>VLOOKUP(H1887,'Plateformes multimodales'!A:B,2,FALSE)</f>
        <v>Naviland Cargo</v>
      </c>
      <c r="K1887" s="6" t="s">
        <v>15</v>
      </c>
      <c r="L1887" s="6" t="s">
        <v>483</v>
      </c>
      <c r="M1887" s="6" t="s">
        <v>16</v>
      </c>
      <c r="N1887" s="6" t="s">
        <v>486</v>
      </c>
      <c r="O1887" t="s">
        <v>223</v>
      </c>
      <c r="P1887" t="s">
        <v>495</v>
      </c>
      <c r="Q1887" t="s">
        <v>223</v>
      </c>
      <c r="R1887" t="s">
        <v>223</v>
      </c>
      <c r="S1887" t="s">
        <v>223</v>
      </c>
    </row>
    <row r="1888" spans="1:19" ht="14.45" customHeight="1" x14ac:dyDescent="0.25">
      <c r="A1888" t="s">
        <v>70</v>
      </c>
      <c r="B1888" t="str">
        <f>VLOOKUP(D1888,'Plateformes multimodales'!A:I,9,FALSE)</f>
        <v>France</v>
      </c>
      <c r="C1888" s="6">
        <f>VLOOKUP(D1888,'Plateformes multimodales'!A:E,5,FALSE)</f>
        <v>94</v>
      </c>
      <c r="D1888" s="9" t="s">
        <v>253</v>
      </c>
      <c r="E1888" t="str">
        <f>VLOOKUP(D1888,'Plateformes multimodales'!A:B,2,FALSE)</f>
        <v>Naviland Cargo</v>
      </c>
      <c r="F1888" t="str">
        <f>VLOOKUP(H1888,'Plateformes multimodales'!A:I,9,FALSE)</f>
        <v>France</v>
      </c>
      <c r="G1888" s="6">
        <f>VLOOKUP(H1888,'Plateformes multimodales'!A:I,5,FALSE)</f>
        <v>33</v>
      </c>
      <c r="H1888" s="9" t="s">
        <v>238</v>
      </c>
      <c r="I1888" s="9" t="str">
        <f>VLOOKUP(H1888,'Plateformes multimodales'!A:B,2,FALSE)</f>
        <v>Naviland Cargo</v>
      </c>
      <c r="K1888" s="6" t="s">
        <v>16</v>
      </c>
      <c r="L1888" s="6" t="s">
        <v>483</v>
      </c>
      <c r="M1888" s="6" t="s">
        <v>19</v>
      </c>
      <c r="N1888" s="6" t="s">
        <v>486</v>
      </c>
      <c r="O1888" t="s">
        <v>223</v>
      </c>
      <c r="P1888" t="s">
        <v>495</v>
      </c>
      <c r="Q1888" t="s">
        <v>223</v>
      </c>
      <c r="R1888" t="s">
        <v>223</v>
      </c>
      <c r="S1888" t="s">
        <v>223</v>
      </c>
    </row>
    <row r="1889" spans="1:19" ht="14.45" customHeight="1" x14ac:dyDescent="0.25">
      <c r="A1889" t="s">
        <v>70</v>
      </c>
      <c r="B1889" t="str">
        <f>VLOOKUP(D1889,'Plateformes multimodales'!A:I,9,FALSE)</f>
        <v>France</v>
      </c>
      <c r="C1889" s="6">
        <f>VLOOKUP(D1889,'Plateformes multimodales'!A:E,5,FALSE)</f>
        <v>94</v>
      </c>
      <c r="D1889" s="9" t="s">
        <v>253</v>
      </c>
      <c r="E1889" t="str">
        <f>VLOOKUP(D1889,'Plateformes multimodales'!A:B,2,FALSE)</f>
        <v>Naviland Cargo</v>
      </c>
      <c r="F1889" t="str">
        <f>VLOOKUP(H1889,'Plateformes multimodales'!A:I,9,FALSE)</f>
        <v>France</v>
      </c>
      <c r="G1889" s="6">
        <f>VLOOKUP(H1889,'Plateformes multimodales'!A:I,5,FALSE)</f>
        <v>33</v>
      </c>
      <c r="H1889" s="9" t="s">
        <v>238</v>
      </c>
      <c r="I1889" s="9" t="str">
        <f>VLOOKUP(H1889,'Plateformes multimodales'!A:B,2,FALSE)</f>
        <v>Naviland Cargo</v>
      </c>
      <c r="K1889" s="6" t="s">
        <v>19</v>
      </c>
      <c r="L1889" s="6" t="s">
        <v>483</v>
      </c>
      <c r="M1889" s="6" t="s">
        <v>18</v>
      </c>
      <c r="N1889" s="6" t="s">
        <v>486</v>
      </c>
      <c r="O1889" t="s">
        <v>223</v>
      </c>
      <c r="P1889" t="s">
        <v>495</v>
      </c>
      <c r="Q1889" t="s">
        <v>223</v>
      </c>
      <c r="R1889" t="s">
        <v>223</v>
      </c>
      <c r="S1889" t="s">
        <v>223</v>
      </c>
    </row>
    <row r="1890" spans="1:19" ht="14.45" customHeight="1" x14ac:dyDescent="0.25">
      <c r="A1890" t="s">
        <v>70</v>
      </c>
      <c r="B1890" t="str">
        <f>VLOOKUP(D1890,'Plateformes multimodales'!A:I,9,FALSE)</f>
        <v>France</v>
      </c>
      <c r="C1890" s="6">
        <f>VLOOKUP(D1890,'Plateformes multimodales'!A:E,5,FALSE)</f>
        <v>94</v>
      </c>
      <c r="D1890" s="9" t="s">
        <v>253</v>
      </c>
      <c r="E1890" t="str">
        <f>VLOOKUP(D1890,'Plateformes multimodales'!A:B,2,FALSE)</f>
        <v>Naviland Cargo</v>
      </c>
      <c r="F1890" t="str">
        <f>VLOOKUP(H1890,'Plateformes multimodales'!A:I,9,FALSE)</f>
        <v>France</v>
      </c>
      <c r="G1890" s="6">
        <f>VLOOKUP(H1890,'Plateformes multimodales'!A:I,5,FALSE)</f>
        <v>33</v>
      </c>
      <c r="H1890" s="9" t="s">
        <v>238</v>
      </c>
      <c r="I1890" s="9" t="str">
        <f>VLOOKUP(H1890,'Plateformes multimodales'!A:B,2,FALSE)</f>
        <v>Naviland Cargo</v>
      </c>
      <c r="K1890" s="6" t="s">
        <v>18</v>
      </c>
      <c r="L1890" s="6" t="s">
        <v>483</v>
      </c>
      <c r="M1890" s="6" t="s">
        <v>17</v>
      </c>
      <c r="N1890" s="6" t="s">
        <v>486</v>
      </c>
      <c r="O1890" t="s">
        <v>223</v>
      </c>
      <c r="P1890" t="s">
        <v>495</v>
      </c>
      <c r="Q1890" t="s">
        <v>223</v>
      </c>
      <c r="R1890" t="s">
        <v>223</v>
      </c>
      <c r="S1890" t="s">
        <v>223</v>
      </c>
    </row>
    <row r="1891" spans="1:19" ht="14.45" customHeight="1" x14ac:dyDescent="0.25">
      <c r="A1891" t="s">
        <v>70</v>
      </c>
      <c r="B1891" t="str">
        <f>VLOOKUP(D1891,'Plateformes multimodales'!A:I,9,FALSE)</f>
        <v>France</v>
      </c>
      <c r="C1891" s="6">
        <f>VLOOKUP(D1891,'Plateformes multimodales'!A:E,5,FALSE)</f>
        <v>94</v>
      </c>
      <c r="D1891" s="9" t="s">
        <v>253</v>
      </c>
      <c r="E1891" t="str">
        <f>VLOOKUP(D1891,'Plateformes multimodales'!A:B,2,FALSE)</f>
        <v>Naviland Cargo</v>
      </c>
      <c r="F1891" t="str">
        <f>VLOOKUP(H1891,'Plateformes multimodales'!A:I,9,FALSE)</f>
        <v>France</v>
      </c>
      <c r="G1891" s="6">
        <f>VLOOKUP(H1891,'Plateformes multimodales'!A:I,5,FALSE)</f>
        <v>33</v>
      </c>
      <c r="H1891" s="9" t="s">
        <v>238</v>
      </c>
      <c r="I1891" s="9" t="str">
        <f>VLOOKUP(H1891,'Plateformes multimodales'!A:B,2,FALSE)</f>
        <v>Naviland Cargo</v>
      </c>
      <c r="K1891" s="6" t="s">
        <v>17</v>
      </c>
      <c r="L1891" s="6" t="s">
        <v>483</v>
      </c>
      <c r="M1891" s="6" t="s">
        <v>19</v>
      </c>
      <c r="N1891" s="6" t="s">
        <v>456</v>
      </c>
      <c r="O1891" t="s">
        <v>223</v>
      </c>
      <c r="P1891" t="s">
        <v>495</v>
      </c>
      <c r="Q1891" t="s">
        <v>223</v>
      </c>
      <c r="R1891" t="s">
        <v>223</v>
      </c>
      <c r="S1891" t="s">
        <v>223</v>
      </c>
    </row>
    <row r="1892" spans="1:19" ht="14.45" customHeight="1" x14ac:dyDescent="0.25">
      <c r="A1892" t="s">
        <v>70</v>
      </c>
      <c r="B1892" t="str">
        <f>VLOOKUP(D1892,'Plateformes multimodales'!A:I,9,FALSE)</f>
        <v>France</v>
      </c>
      <c r="C1892" s="6">
        <f>VLOOKUP(D1892,'Plateformes multimodales'!A:E,5,FALSE)</f>
        <v>94</v>
      </c>
      <c r="D1892" s="9" t="s">
        <v>253</v>
      </c>
      <c r="E1892" t="str">
        <f>VLOOKUP(D1892,'Plateformes multimodales'!A:B,2,FALSE)</f>
        <v>Naviland Cargo</v>
      </c>
      <c r="F1892" t="str">
        <f>VLOOKUP(H1892,'Plateformes multimodales'!A:I,9,FALSE)</f>
        <v>France</v>
      </c>
      <c r="G1892" s="6">
        <f>VLOOKUP(H1892,'Plateformes multimodales'!A:I,5,FALSE)</f>
        <v>13</v>
      </c>
      <c r="H1892" t="s">
        <v>325</v>
      </c>
      <c r="I1892" s="9" t="str">
        <f>VLOOKUP(H1892,'Plateformes multimodales'!A:B,2,FALSE)</f>
        <v>EUROFOS</v>
      </c>
      <c r="K1892" s="6" t="s">
        <v>15</v>
      </c>
      <c r="L1892" s="6" t="s">
        <v>483</v>
      </c>
      <c r="M1892" s="6" t="s">
        <v>19</v>
      </c>
      <c r="N1892" s="6" t="s">
        <v>474</v>
      </c>
      <c r="O1892" t="s">
        <v>223</v>
      </c>
      <c r="P1892" t="s">
        <v>495</v>
      </c>
      <c r="Q1892" t="s">
        <v>223</v>
      </c>
      <c r="R1892" t="s">
        <v>223</v>
      </c>
      <c r="S1892" t="s">
        <v>223</v>
      </c>
    </row>
    <row r="1893" spans="1:19" ht="14.45" customHeight="1" x14ac:dyDescent="0.25">
      <c r="A1893" t="s">
        <v>70</v>
      </c>
      <c r="B1893" t="str">
        <f>VLOOKUP(D1893,'Plateformes multimodales'!A:I,9,FALSE)</f>
        <v>France</v>
      </c>
      <c r="C1893" s="6">
        <f>VLOOKUP(D1893,'Plateformes multimodales'!A:E,5,FALSE)</f>
        <v>94</v>
      </c>
      <c r="D1893" s="9" t="s">
        <v>253</v>
      </c>
      <c r="E1893" t="str">
        <f>VLOOKUP(D1893,'Plateformes multimodales'!A:B,2,FALSE)</f>
        <v>Naviland Cargo</v>
      </c>
      <c r="F1893" t="str">
        <f>VLOOKUP(H1893,'Plateformes multimodales'!A:I,9,FALSE)</f>
        <v>France</v>
      </c>
      <c r="G1893" s="6">
        <f>VLOOKUP(H1893,'Plateformes multimodales'!A:I,5,FALSE)</f>
        <v>13</v>
      </c>
      <c r="H1893" t="s">
        <v>325</v>
      </c>
      <c r="I1893" s="9" t="str">
        <f>VLOOKUP(H1893,'Plateformes multimodales'!A:B,2,FALSE)</f>
        <v>EUROFOS</v>
      </c>
      <c r="K1893" s="6" t="s">
        <v>16</v>
      </c>
      <c r="L1893" s="6" t="s">
        <v>483</v>
      </c>
      <c r="M1893" s="6" t="s">
        <v>18</v>
      </c>
      <c r="N1893" s="6" t="s">
        <v>474</v>
      </c>
      <c r="O1893" t="s">
        <v>223</v>
      </c>
      <c r="P1893" t="s">
        <v>495</v>
      </c>
      <c r="Q1893" t="s">
        <v>223</v>
      </c>
      <c r="R1893" t="s">
        <v>223</v>
      </c>
      <c r="S1893" t="s">
        <v>223</v>
      </c>
    </row>
    <row r="1894" spans="1:19" ht="14.45" customHeight="1" x14ac:dyDescent="0.25">
      <c r="A1894" t="s">
        <v>70</v>
      </c>
      <c r="B1894" t="str">
        <f>VLOOKUP(D1894,'Plateformes multimodales'!A:I,9,FALSE)</f>
        <v>France</v>
      </c>
      <c r="C1894" s="6">
        <f>VLOOKUP(D1894,'Plateformes multimodales'!A:E,5,FALSE)</f>
        <v>94</v>
      </c>
      <c r="D1894" s="9" t="s">
        <v>253</v>
      </c>
      <c r="E1894" t="str">
        <f>VLOOKUP(D1894,'Plateformes multimodales'!A:B,2,FALSE)</f>
        <v>Naviland Cargo</v>
      </c>
      <c r="F1894" t="str">
        <f>VLOOKUP(H1894,'Plateformes multimodales'!A:I,9,FALSE)</f>
        <v>France</v>
      </c>
      <c r="G1894" s="6">
        <f>VLOOKUP(H1894,'Plateformes multimodales'!A:I,5,FALSE)</f>
        <v>13</v>
      </c>
      <c r="H1894" t="s">
        <v>325</v>
      </c>
      <c r="I1894" s="9" t="str">
        <f>VLOOKUP(H1894,'Plateformes multimodales'!A:B,2,FALSE)</f>
        <v>EUROFOS</v>
      </c>
      <c r="K1894" s="6" t="s">
        <v>19</v>
      </c>
      <c r="L1894" s="6" t="s">
        <v>483</v>
      </c>
      <c r="M1894" s="6" t="s">
        <v>17</v>
      </c>
      <c r="N1894" s="6" t="s">
        <v>474</v>
      </c>
      <c r="O1894" t="s">
        <v>223</v>
      </c>
      <c r="P1894" t="s">
        <v>495</v>
      </c>
      <c r="Q1894" t="s">
        <v>223</v>
      </c>
      <c r="R1894" t="s">
        <v>223</v>
      </c>
      <c r="S1894" t="s">
        <v>223</v>
      </c>
    </row>
    <row r="1895" spans="1:19" ht="14.45" customHeight="1" x14ac:dyDescent="0.25">
      <c r="A1895" t="s">
        <v>70</v>
      </c>
      <c r="B1895" t="str">
        <f>VLOOKUP(D1895,'Plateformes multimodales'!A:I,9,FALSE)</f>
        <v>France</v>
      </c>
      <c r="C1895" s="6">
        <f>VLOOKUP(D1895,'Plateformes multimodales'!A:E,5,FALSE)</f>
        <v>94</v>
      </c>
      <c r="D1895" s="9" t="s">
        <v>253</v>
      </c>
      <c r="E1895" t="str">
        <f>VLOOKUP(D1895,'Plateformes multimodales'!A:B,2,FALSE)</f>
        <v>Naviland Cargo</v>
      </c>
      <c r="F1895" t="str">
        <f>VLOOKUP(H1895,'Plateformes multimodales'!A:I,9,FALSE)</f>
        <v>France</v>
      </c>
      <c r="G1895" s="6">
        <f>VLOOKUP(H1895,'Plateformes multimodales'!A:I,5,FALSE)</f>
        <v>13</v>
      </c>
      <c r="H1895" t="s">
        <v>325</v>
      </c>
      <c r="I1895" s="9" t="str">
        <f>VLOOKUP(H1895,'Plateformes multimodales'!A:B,2,FALSE)</f>
        <v>EUROFOS</v>
      </c>
      <c r="K1895" s="6" t="s">
        <v>18</v>
      </c>
      <c r="L1895" s="6" t="s">
        <v>483</v>
      </c>
      <c r="M1895" s="6" t="s">
        <v>19</v>
      </c>
      <c r="N1895" s="6" t="s">
        <v>474</v>
      </c>
      <c r="O1895" t="s">
        <v>223</v>
      </c>
      <c r="P1895" t="s">
        <v>495</v>
      </c>
      <c r="Q1895" t="s">
        <v>223</v>
      </c>
      <c r="R1895" t="s">
        <v>223</v>
      </c>
      <c r="S1895" t="s">
        <v>223</v>
      </c>
    </row>
    <row r="1896" spans="1:19" ht="14.45" customHeight="1" x14ac:dyDescent="0.25">
      <c r="A1896" t="s">
        <v>70</v>
      </c>
      <c r="B1896" t="str">
        <f>VLOOKUP(D1896,'Plateformes multimodales'!A:I,9,FALSE)</f>
        <v>France</v>
      </c>
      <c r="C1896" s="6">
        <f>VLOOKUP(D1896,'Plateformes multimodales'!A:E,5,FALSE)</f>
        <v>94</v>
      </c>
      <c r="D1896" s="9" t="s">
        <v>253</v>
      </c>
      <c r="E1896" t="str">
        <f>VLOOKUP(D1896,'Plateformes multimodales'!A:B,2,FALSE)</f>
        <v>Naviland Cargo</v>
      </c>
      <c r="F1896" t="str">
        <f>VLOOKUP(H1896,'Plateformes multimodales'!A:I,9,FALSE)</f>
        <v>France</v>
      </c>
      <c r="G1896" s="6">
        <f>VLOOKUP(H1896,'Plateformes multimodales'!A:I,5,FALSE)</f>
        <v>13</v>
      </c>
      <c r="H1896" t="s">
        <v>325</v>
      </c>
      <c r="I1896" s="9" t="str">
        <f>VLOOKUP(H1896,'Plateformes multimodales'!A:B,2,FALSE)</f>
        <v>EUROFOS</v>
      </c>
      <c r="K1896" s="6" t="s">
        <v>17</v>
      </c>
      <c r="L1896" s="6" t="s">
        <v>483</v>
      </c>
      <c r="M1896" s="6" t="s">
        <v>18</v>
      </c>
      <c r="N1896" s="6" t="s">
        <v>474</v>
      </c>
      <c r="O1896" t="s">
        <v>223</v>
      </c>
      <c r="P1896" t="s">
        <v>495</v>
      </c>
      <c r="Q1896" t="s">
        <v>223</v>
      </c>
      <c r="R1896" t="s">
        <v>223</v>
      </c>
      <c r="S1896" t="s">
        <v>223</v>
      </c>
    </row>
    <row r="1897" spans="1:19" ht="14.45" customHeight="1" x14ac:dyDescent="0.25">
      <c r="A1897" t="s">
        <v>70</v>
      </c>
      <c r="B1897" t="str">
        <f>VLOOKUP(D1897,'Plateformes multimodales'!A:I,9,FALSE)</f>
        <v>France</v>
      </c>
      <c r="C1897" s="6">
        <f>VLOOKUP(D1897,'Plateformes multimodales'!A:E,5,FALSE)</f>
        <v>94</v>
      </c>
      <c r="D1897" s="9" t="s">
        <v>253</v>
      </c>
      <c r="E1897" t="str">
        <f>VLOOKUP(D1897,'Plateformes multimodales'!A:B,2,FALSE)</f>
        <v>Naviland Cargo</v>
      </c>
      <c r="F1897" t="str">
        <f>VLOOKUP(H1897,'Plateformes multimodales'!A:I,9,FALSE)</f>
        <v>France</v>
      </c>
      <c r="G1897" s="6">
        <f>VLOOKUP(H1897,'Plateformes multimodales'!A:I,5,FALSE)</f>
        <v>13</v>
      </c>
      <c r="H1897" s="9" t="s">
        <v>336</v>
      </c>
      <c r="I1897" s="9" t="str">
        <f>VLOOKUP(H1897,'Plateformes multimodales'!A:B,2,FALSE)</f>
        <v>Seayard</v>
      </c>
      <c r="K1897" s="6" t="s">
        <v>15</v>
      </c>
      <c r="L1897" s="6" t="s">
        <v>483</v>
      </c>
      <c r="M1897" s="6" t="s">
        <v>19</v>
      </c>
      <c r="N1897" s="6" t="s">
        <v>452</v>
      </c>
      <c r="O1897" t="s">
        <v>223</v>
      </c>
      <c r="P1897" t="s">
        <v>495</v>
      </c>
      <c r="Q1897" t="s">
        <v>223</v>
      </c>
      <c r="R1897" t="s">
        <v>223</v>
      </c>
      <c r="S1897" t="s">
        <v>223</v>
      </c>
    </row>
    <row r="1898" spans="1:19" ht="14.45" customHeight="1" x14ac:dyDescent="0.25">
      <c r="A1898" t="s">
        <v>70</v>
      </c>
      <c r="B1898" t="str">
        <f>VLOOKUP(D1898,'Plateformes multimodales'!A:I,9,FALSE)</f>
        <v>France</v>
      </c>
      <c r="C1898" s="6">
        <f>VLOOKUP(D1898,'Plateformes multimodales'!A:E,5,FALSE)</f>
        <v>94</v>
      </c>
      <c r="D1898" s="9" t="s">
        <v>253</v>
      </c>
      <c r="E1898" t="str">
        <f>VLOOKUP(D1898,'Plateformes multimodales'!A:B,2,FALSE)</f>
        <v>Naviland Cargo</v>
      </c>
      <c r="F1898" t="str">
        <f>VLOOKUP(H1898,'Plateformes multimodales'!A:I,9,FALSE)</f>
        <v>France</v>
      </c>
      <c r="G1898" s="6">
        <f>VLOOKUP(H1898,'Plateformes multimodales'!A:I,5,FALSE)</f>
        <v>13</v>
      </c>
      <c r="H1898" s="9" t="s">
        <v>336</v>
      </c>
      <c r="I1898" s="9" t="str">
        <f>VLOOKUP(H1898,'Plateformes multimodales'!A:B,2,FALSE)</f>
        <v>Seayard</v>
      </c>
      <c r="K1898" s="6" t="s">
        <v>16</v>
      </c>
      <c r="L1898" s="6" t="s">
        <v>483</v>
      </c>
      <c r="M1898" s="6" t="s">
        <v>18</v>
      </c>
      <c r="N1898" s="6" t="s">
        <v>452</v>
      </c>
      <c r="O1898" t="s">
        <v>223</v>
      </c>
      <c r="P1898" t="s">
        <v>495</v>
      </c>
      <c r="Q1898" t="s">
        <v>223</v>
      </c>
      <c r="R1898" t="s">
        <v>223</v>
      </c>
      <c r="S1898" t="s">
        <v>223</v>
      </c>
    </row>
    <row r="1899" spans="1:19" ht="14.45" customHeight="1" x14ac:dyDescent="0.25">
      <c r="A1899" t="s">
        <v>70</v>
      </c>
      <c r="B1899" t="str">
        <f>VLOOKUP(D1899,'Plateformes multimodales'!A:I,9,FALSE)</f>
        <v>France</v>
      </c>
      <c r="C1899" s="6">
        <f>VLOOKUP(D1899,'Plateformes multimodales'!A:E,5,FALSE)</f>
        <v>94</v>
      </c>
      <c r="D1899" s="9" t="s">
        <v>253</v>
      </c>
      <c r="E1899" t="str">
        <f>VLOOKUP(D1899,'Plateformes multimodales'!A:B,2,FALSE)</f>
        <v>Naviland Cargo</v>
      </c>
      <c r="F1899" t="str">
        <f>VLOOKUP(H1899,'Plateformes multimodales'!A:I,9,FALSE)</f>
        <v>France</v>
      </c>
      <c r="G1899" s="6">
        <f>VLOOKUP(H1899,'Plateformes multimodales'!A:I,5,FALSE)</f>
        <v>13</v>
      </c>
      <c r="H1899" s="9" t="s">
        <v>336</v>
      </c>
      <c r="I1899" s="9" t="str">
        <f>VLOOKUP(H1899,'Plateformes multimodales'!A:B,2,FALSE)</f>
        <v>Seayard</v>
      </c>
      <c r="K1899" s="6" t="s">
        <v>19</v>
      </c>
      <c r="L1899" s="6" t="s">
        <v>483</v>
      </c>
      <c r="M1899" s="6" t="s">
        <v>17</v>
      </c>
      <c r="N1899" s="6" t="s">
        <v>452</v>
      </c>
      <c r="O1899" t="s">
        <v>223</v>
      </c>
      <c r="P1899" t="s">
        <v>495</v>
      </c>
      <c r="Q1899" t="s">
        <v>223</v>
      </c>
      <c r="R1899" t="s">
        <v>223</v>
      </c>
      <c r="S1899" t="s">
        <v>223</v>
      </c>
    </row>
    <row r="1900" spans="1:19" ht="14.45" customHeight="1" x14ac:dyDescent="0.25">
      <c r="A1900" t="s">
        <v>70</v>
      </c>
      <c r="B1900" t="str">
        <f>VLOOKUP(D1900,'Plateformes multimodales'!A:I,9,FALSE)</f>
        <v>France</v>
      </c>
      <c r="C1900" s="6">
        <f>VLOOKUP(D1900,'Plateformes multimodales'!A:E,5,FALSE)</f>
        <v>94</v>
      </c>
      <c r="D1900" s="9" t="s">
        <v>253</v>
      </c>
      <c r="E1900" t="str">
        <f>VLOOKUP(D1900,'Plateformes multimodales'!A:B,2,FALSE)</f>
        <v>Naviland Cargo</v>
      </c>
      <c r="F1900" t="str">
        <f>VLOOKUP(H1900,'Plateformes multimodales'!A:I,9,FALSE)</f>
        <v>France</v>
      </c>
      <c r="G1900" s="6">
        <f>VLOOKUP(H1900,'Plateformes multimodales'!A:I,5,FALSE)</f>
        <v>13</v>
      </c>
      <c r="H1900" s="9" t="s">
        <v>336</v>
      </c>
      <c r="I1900" s="9" t="str">
        <f>VLOOKUP(H1900,'Plateformes multimodales'!A:B,2,FALSE)</f>
        <v>Seayard</v>
      </c>
      <c r="K1900" s="6" t="s">
        <v>18</v>
      </c>
      <c r="L1900" s="6" t="s">
        <v>483</v>
      </c>
      <c r="M1900" s="6" t="s">
        <v>19</v>
      </c>
      <c r="N1900" s="6" t="s">
        <v>452</v>
      </c>
      <c r="O1900" t="s">
        <v>223</v>
      </c>
      <c r="P1900" t="s">
        <v>495</v>
      </c>
      <c r="Q1900" t="s">
        <v>223</v>
      </c>
      <c r="R1900" t="s">
        <v>223</v>
      </c>
      <c r="S1900" t="s">
        <v>223</v>
      </c>
    </row>
    <row r="1901" spans="1:19" ht="14.45" customHeight="1" x14ac:dyDescent="0.25">
      <c r="A1901" t="s">
        <v>70</v>
      </c>
      <c r="B1901" t="str">
        <f>VLOOKUP(D1901,'Plateformes multimodales'!A:I,9,FALSE)</f>
        <v>France</v>
      </c>
      <c r="C1901" s="6">
        <f>VLOOKUP(D1901,'Plateformes multimodales'!A:E,5,FALSE)</f>
        <v>94</v>
      </c>
      <c r="D1901" s="9" t="s">
        <v>253</v>
      </c>
      <c r="E1901" t="str">
        <f>VLOOKUP(D1901,'Plateformes multimodales'!A:B,2,FALSE)</f>
        <v>Naviland Cargo</v>
      </c>
      <c r="F1901" t="str">
        <f>VLOOKUP(H1901,'Plateformes multimodales'!A:I,9,FALSE)</f>
        <v>France</v>
      </c>
      <c r="G1901" s="6">
        <f>VLOOKUP(H1901,'Plateformes multimodales'!A:I,5,FALSE)</f>
        <v>13</v>
      </c>
      <c r="H1901" s="9" t="s">
        <v>336</v>
      </c>
      <c r="I1901" s="9" t="str">
        <f>VLOOKUP(H1901,'Plateformes multimodales'!A:B,2,FALSE)</f>
        <v>Seayard</v>
      </c>
      <c r="K1901" s="6" t="s">
        <v>17</v>
      </c>
      <c r="L1901" s="6" t="s">
        <v>483</v>
      </c>
      <c r="M1901" s="6" t="s">
        <v>18</v>
      </c>
      <c r="N1901" s="6" t="s">
        <v>452</v>
      </c>
      <c r="O1901" t="s">
        <v>223</v>
      </c>
      <c r="P1901" t="s">
        <v>495</v>
      </c>
      <c r="Q1901" t="s">
        <v>223</v>
      </c>
      <c r="R1901" t="s">
        <v>223</v>
      </c>
      <c r="S1901" t="s">
        <v>223</v>
      </c>
    </row>
    <row r="1902" spans="1:19" ht="14.45" customHeight="1" x14ac:dyDescent="0.25">
      <c r="A1902" t="s">
        <v>70</v>
      </c>
      <c r="B1902" t="str">
        <f>VLOOKUP(D1902,'Plateformes multimodales'!A:I,9,FALSE)</f>
        <v>France</v>
      </c>
      <c r="C1902" s="6">
        <f>VLOOKUP(D1902,'Plateformes multimodales'!A:E,5,FALSE)</f>
        <v>94</v>
      </c>
      <c r="D1902" s="9" t="s">
        <v>253</v>
      </c>
      <c r="E1902" t="str">
        <f>VLOOKUP(D1902,'Plateformes multimodales'!A:B,2,FALSE)</f>
        <v>Naviland Cargo</v>
      </c>
      <c r="F1902" t="str">
        <f>VLOOKUP(H1902,'Plateformes multimodales'!A:I,9,FALSE)</f>
        <v>France</v>
      </c>
      <c r="G1902" s="6">
        <f>VLOOKUP(H1902,'Plateformes multimodales'!A:I,5,FALSE)</f>
        <v>76</v>
      </c>
      <c r="H1902" s="9" t="s">
        <v>337</v>
      </c>
      <c r="I1902" s="9" t="str">
        <f>VLOOKUP(H1902,'Plateformes multimodales'!A:B,2,FALSE)</f>
        <v>Le Havre Terminal Exploitation</v>
      </c>
      <c r="K1902" s="6" t="s">
        <v>15</v>
      </c>
      <c r="L1902" s="6" t="s">
        <v>483</v>
      </c>
      <c r="M1902" s="6" t="s">
        <v>16</v>
      </c>
      <c r="N1902" s="6" t="s">
        <v>487</v>
      </c>
      <c r="O1902" t="s">
        <v>223</v>
      </c>
      <c r="P1902" t="s">
        <v>495</v>
      </c>
      <c r="Q1902" t="s">
        <v>223</v>
      </c>
      <c r="R1902" t="s">
        <v>223</v>
      </c>
      <c r="S1902" t="s">
        <v>223</v>
      </c>
    </row>
    <row r="1903" spans="1:19" ht="14.45" customHeight="1" x14ac:dyDescent="0.25">
      <c r="A1903" t="s">
        <v>70</v>
      </c>
      <c r="B1903" t="str">
        <f>VLOOKUP(D1903,'Plateformes multimodales'!A:I,9,FALSE)</f>
        <v>France</v>
      </c>
      <c r="C1903" s="6">
        <f>VLOOKUP(D1903,'Plateformes multimodales'!A:E,5,FALSE)</f>
        <v>94</v>
      </c>
      <c r="D1903" s="9" t="s">
        <v>253</v>
      </c>
      <c r="E1903" t="str">
        <f>VLOOKUP(D1903,'Plateformes multimodales'!A:B,2,FALSE)</f>
        <v>Naviland Cargo</v>
      </c>
      <c r="F1903" t="str">
        <f>VLOOKUP(H1903,'Plateformes multimodales'!A:I,9,FALSE)</f>
        <v>France</v>
      </c>
      <c r="G1903" s="6">
        <f>VLOOKUP(H1903,'Plateformes multimodales'!A:I,5,FALSE)</f>
        <v>76</v>
      </c>
      <c r="H1903" s="9" t="s">
        <v>337</v>
      </c>
      <c r="I1903" s="9" t="str">
        <f>VLOOKUP(H1903,'Plateformes multimodales'!A:B,2,FALSE)</f>
        <v>Le Havre Terminal Exploitation</v>
      </c>
      <c r="K1903" s="6" t="s">
        <v>16</v>
      </c>
      <c r="L1903" s="6" t="s">
        <v>483</v>
      </c>
      <c r="M1903" s="6" t="s">
        <v>19</v>
      </c>
      <c r="N1903" s="6" t="s">
        <v>487</v>
      </c>
      <c r="O1903" t="s">
        <v>223</v>
      </c>
      <c r="P1903" t="s">
        <v>495</v>
      </c>
      <c r="Q1903" t="s">
        <v>223</v>
      </c>
      <c r="R1903" t="s">
        <v>223</v>
      </c>
      <c r="S1903" t="s">
        <v>223</v>
      </c>
    </row>
    <row r="1904" spans="1:19" ht="14.45" customHeight="1" x14ac:dyDescent="0.25">
      <c r="A1904" t="s">
        <v>70</v>
      </c>
      <c r="B1904" t="str">
        <f>VLOOKUP(D1904,'Plateformes multimodales'!A:I,9,FALSE)</f>
        <v>France</v>
      </c>
      <c r="C1904" s="6">
        <f>VLOOKUP(D1904,'Plateformes multimodales'!A:E,5,FALSE)</f>
        <v>94</v>
      </c>
      <c r="D1904" s="9" t="s">
        <v>253</v>
      </c>
      <c r="E1904" t="str">
        <f>VLOOKUP(D1904,'Plateformes multimodales'!A:B,2,FALSE)</f>
        <v>Naviland Cargo</v>
      </c>
      <c r="F1904" t="str">
        <f>VLOOKUP(H1904,'Plateformes multimodales'!A:I,9,FALSE)</f>
        <v>France</v>
      </c>
      <c r="G1904" s="6">
        <f>VLOOKUP(H1904,'Plateformes multimodales'!A:I,5,FALSE)</f>
        <v>76</v>
      </c>
      <c r="H1904" s="9" t="s">
        <v>337</v>
      </c>
      <c r="I1904" s="9" t="str">
        <f>VLOOKUP(H1904,'Plateformes multimodales'!A:B,2,FALSE)</f>
        <v>Le Havre Terminal Exploitation</v>
      </c>
      <c r="K1904" s="6" t="s">
        <v>19</v>
      </c>
      <c r="L1904" s="6" t="s">
        <v>483</v>
      </c>
      <c r="M1904" s="6" t="s">
        <v>18</v>
      </c>
      <c r="N1904" s="20">
        <v>0.54166666666666663</v>
      </c>
      <c r="O1904" t="s">
        <v>223</v>
      </c>
      <c r="P1904" t="s">
        <v>495</v>
      </c>
      <c r="Q1904" t="s">
        <v>223</v>
      </c>
      <c r="R1904" t="s">
        <v>223</v>
      </c>
      <c r="S1904" t="s">
        <v>223</v>
      </c>
    </row>
    <row r="1905" spans="1:19" ht="14.45" customHeight="1" x14ac:dyDescent="0.25">
      <c r="A1905" t="s">
        <v>70</v>
      </c>
      <c r="B1905" t="str">
        <f>VLOOKUP(D1905,'Plateformes multimodales'!A:I,9,FALSE)</f>
        <v>France</v>
      </c>
      <c r="C1905" s="6">
        <f>VLOOKUP(D1905,'Plateformes multimodales'!A:E,5,FALSE)</f>
        <v>94</v>
      </c>
      <c r="D1905" s="9" t="s">
        <v>253</v>
      </c>
      <c r="E1905" t="str">
        <f>VLOOKUP(D1905,'Plateformes multimodales'!A:B,2,FALSE)</f>
        <v>Naviland Cargo</v>
      </c>
      <c r="F1905" t="str">
        <f>VLOOKUP(H1905,'Plateformes multimodales'!A:I,9,FALSE)</f>
        <v>France</v>
      </c>
      <c r="G1905" s="6">
        <f>VLOOKUP(H1905,'Plateformes multimodales'!A:I,5,FALSE)</f>
        <v>76</v>
      </c>
      <c r="H1905" s="9" t="s">
        <v>337</v>
      </c>
      <c r="I1905" s="9" t="str">
        <f>VLOOKUP(H1905,'Plateformes multimodales'!A:B,2,FALSE)</f>
        <v>Le Havre Terminal Exploitation</v>
      </c>
      <c r="K1905" s="6" t="s">
        <v>18</v>
      </c>
      <c r="L1905" s="6" t="s">
        <v>483</v>
      </c>
      <c r="M1905" s="6" t="s">
        <v>17</v>
      </c>
      <c r="N1905" s="6" t="s">
        <v>487</v>
      </c>
      <c r="O1905" t="s">
        <v>223</v>
      </c>
      <c r="P1905" t="s">
        <v>495</v>
      </c>
      <c r="Q1905" t="s">
        <v>223</v>
      </c>
      <c r="R1905" t="s">
        <v>223</v>
      </c>
      <c r="S1905" t="s">
        <v>223</v>
      </c>
    </row>
    <row r="1906" spans="1:19" ht="14.45" customHeight="1" x14ac:dyDescent="0.25">
      <c r="A1906" t="s">
        <v>70</v>
      </c>
      <c r="B1906" t="str">
        <f>VLOOKUP(D1906,'Plateformes multimodales'!A:I,9,FALSE)</f>
        <v>France</v>
      </c>
      <c r="C1906" s="6">
        <f>VLOOKUP(D1906,'Plateformes multimodales'!A:E,5,FALSE)</f>
        <v>94</v>
      </c>
      <c r="D1906" s="9" t="s">
        <v>253</v>
      </c>
      <c r="E1906" t="str">
        <f>VLOOKUP(D1906,'Plateformes multimodales'!A:B,2,FALSE)</f>
        <v>Naviland Cargo</v>
      </c>
      <c r="F1906" t="str">
        <f>VLOOKUP(H1906,'Plateformes multimodales'!A:I,9,FALSE)</f>
        <v>France</v>
      </c>
      <c r="G1906" s="6">
        <f>VLOOKUP(H1906,'Plateformes multimodales'!A:I,5,FALSE)</f>
        <v>76</v>
      </c>
      <c r="H1906" s="9" t="s">
        <v>337</v>
      </c>
      <c r="I1906" s="9" t="str">
        <f>VLOOKUP(H1906,'Plateformes multimodales'!A:B,2,FALSE)</f>
        <v>Le Havre Terminal Exploitation</v>
      </c>
      <c r="K1906" s="6" t="s">
        <v>17</v>
      </c>
      <c r="L1906" s="6" t="s">
        <v>483</v>
      </c>
      <c r="M1906" s="6" t="s">
        <v>19</v>
      </c>
      <c r="N1906" s="6" t="s">
        <v>452</v>
      </c>
      <c r="O1906" t="s">
        <v>223</v>
      </c>
      <c r="P1906" t="s">
        <v>495</v>
      </c>
      <c r="Q1906" t="s">
        <v>223</v>
      </c>
      <c r="R1906" t="s">
        <v>223</v>
      </c>
      <c r="S1906" t="s">
        <v>223</v>
      </c>
    </row>
    <row r="1907" spans="1:19" ht="14.45" customHeight="1" x14ac:dyDescent="0.25">
      <c r="A1907" t="s">
        <v>70</v>
      </c>
      <c r="B1907" t="str">
        <f>VLOOKUP(D1907,'Plateformes multimodales'!A:I,9,FALSE)</f>
        <v>France</v>
      </c>
      <c r="C1907" s="6">
        <f>VLOOKUP(D1907,'Plateformes multimodales'!A:E,5,FALSE)</f>
        <v>94</v>
      </c>
      <c r="D1907" s="9" t="s">
        <v>253</v>
      </c>
      <c r="E1907" t="str">
        <f>VLOOKUP(D1907,'Plateformes multimodales'!A:B,2,FALSE)</f>
        <v>Naviland Cargo</v>
      </c>
      <c r="F1907" t="str">
        <f>VLOOKUP(H1907,'Plateformes multimodales'!A:I,9,FALSE)</f>
        <v>France</v>
      </c>
      <c r="G1907" s="6">
        <f>VLOOKUP(H1907,'Plateformes multimodales'!A:I,5,FALSE)</f>
        <v>76</v>
      </c>
      <c r="H1907" s="9" t="s">
        <v>273</v>
      </c>
      <c r="I1907" s="9" t="str">
        <f>VLOOKUP(H1907,'Plateformes multimodales'!A:B,2,FALSE)</f>
        <v>Naviland Cargo</v>
      </c>
      <c r="K1907" s="6" t="s">
        <v>15</v>
      </c>
      <c r="L1907" s="6" t="s">
        <v>483</v>
      </c>
      <c r="M1907" s="6" t="s">
        <v>16</v>
      </c>
      <c r="N1907" s="6" t="s">
        <v>487</v>
      </c>
      <c r="O1907" t="s">
        <v>223</v>
      </c>
      <c r="P1907" t="s">
        <v>495</v>
      </c>
      <c r="Q1907" t="s">
        <v>223</v>
      </c>
      <c r="R1907" t="s">
        <v>223</v>
      </c>
      <c r="S1907" t="s">
        <v>223</v>
      </c>
    </row>
    <row r="1908" spans="1:19" ht="14.45" customHeight="1" x14ac:dyDescent="0.25">
      <c r="A1908" t="s">
        <v>70</v>
      </c>
      <c r="B1908" t="str">
        <f>VLOOKUP(D1908,'Plateformes multimodales'!A:I,9,FALSE)</f>
        <v>France</v>
      </c>
      <c r="C1908" s="6">
        <f>VLOOKUP(D1908,'Plateformes multimodales'!A:E,5,FALSE)</f>
        <v>94</v>
      </c>
      <c r="D1908" s="9" t="s">
        <v>253</v>
      </c>
      <c r="E1908" t="str">
        <f>VLOOKUP(D1908,'Plateformes multimodales'!A:B,2,FALSE)</f>
        <v>Naviland Cargo</v>
      </c>
      <c r="F1908" t="str">
        <f>VLOOKUP(H1908,'Plateformes multimodales'!A:I,9,FALSE)</f>
        <v>France</v>
      </c>
      <c r="G1908" s="6">
        <f>VLOOKUP(H1908,'Plateformes multimodales'!A:I,5,FALSE)</f>
        <v>76</v>
      </c>
      <c r="H1908" s="9" t="s">
        <v>273</v>
      </c>
      <c r="I1908" s="9" t="str">
        <f>VLOOKUP(H1908,'Plateformes multimodales'!A:B,2,FALSE)</f>
        <v>Naviland Cargo</v>
      </c>
      <c r="K1908" s="6" t="s">
        <v>16</v>
      </c>
      <c r="L1908" s="6" t="s">
        <v>483</v>
      </c>
      <c r="M1908" s="6" t="s">
        <v>19</v>
      </c>
      <c r="N1908" s="6" t="s">
        <v>487</v>
      </c>
      <c r="O1908" t="s">
        <v>223</v>
      </c>
      <c r="P1908" t="s">
        <v>495</v>
      </c>
      <c r="Q1908" t="s">
        <v>223</v>
      </c>
      <c r="R1908" t="s">
        <v>223</v>
      </c>
      <c r="S1908" t="s">
        <v>223</v>
      </c>
    </row>
    <row r="1909" spans="1:19" ht="14.45" customHeight="1" x14ac:dyDescent="0.25">
      <c r="A1909" t="s">
        <v>70</v>
      </c>
      <c r="B1909" t="str">
        <f>VLOOKUP(D1909,'Plateformes multimodales'!A:I,9,FALSE)</f>
        <v>France</v>
      </c>
      <c r="C1909" s="6">
        <f>VLOOKUP(D1909,'Plateformes multimodales'!A:E,5,FALSE)</f>
        <v>94</v>
      </c>
      <c r="D1909" s="9" t="s">
        <v>253</v>
      </c>
      <c r="E1909" t="str">
        <f>VLOOKUP(D1909,'Plateformes multimodales'!A:B,2,FALSE)</f>
        <v>Naviland Cargo</v>
      </c>
      <c r="F1909" t="str">
        <f>VLOOKUP(H1909,'Plateformes multimodales'!A:I,9,FALSE)</f>
        <v>France</v>
      </c>
      <c r="G1909" s="6">
        <f>VLOOKUP(H1909,'Plateformes multimodales'!A:I,5,FALSE)</f>
        <v>76</v>
      </c>
      <c r="H1909" s="9" t="s">
        <v>273</v>
      </c>
      <c r="I1909" s="9" t="str">
        <f>VLOOKUP(H1909,'Plateformes multimodales'!A:B,2,FALSE)</f>
        <v>Naviland Cargo</v>
      </c>
      <c r="K1909" s="6" t="s">
        <v>19</v>
      </c>
      <c r="L1909" s="6" t="s">
        <v>483</v>
      </c>
      <c r="M1909" s="6" t="s">
        <v>18</v>
      </c>
      <c r="N1909" s="20">
        <v>0.54166666666666663</v>
      </c>
      <c r="O1909" t="s">
        <v>223</v>
      </c>
      <c r="P1909" t="s">
        <v>495</v>
      </c>
      <c r="Q1909" t="s">
        <v>223</v>
      </c>
      <c r="R1909" t="s">
        <v>223</v>
      </c>
      <c r="S1909" t="s">
        <v>223</v>
      </c>
    </row>
    <row r="1910" spans="1:19" ht="14.45" customHeight="1" x14ac:dyDescent="0.25">
      <c r="A1910" t="s">
        <v>70</v>
      </c>
      <c r="B1910" t="str">
        <f>VLOOKUP(D1910,'Plateformes multimodales'!A:I,9,FALSE)</f>
        <v>France</v>
      </c>
      <c r="C1910" s="6">
        <f>VLOOKUP(D1910,'Plateformes multimodales'!A:E,5,FALSE)</f>
        <v>94</v>
      </c>
      <c r="D1910" s="9" t="s">
        <v>253</v>
      </c>
      <c r="E1910" t="str">
        <f>VLOOKUP(D1910,'Plateformes multimodales'!A:B,2,FALSE)</f>
        <v>Naviland Cargo</v>
      </c>
      <c r="F1910" t="str">
        <f>VLOOKUP(H1910,'Plateformes multimodales'!A:I,9,FALSE)</f>
        <v>France</v>
      </c>
      <c r="G1910" s="6">
        <f>VLOOKUP(H1910,'Plateformes multimodales'!A:I,5,FALSE)</f>
        <v>76</v>
      </c>
      <c r="H1910" s="9" t="s">
        <v>273</v>
      </c>
      <c r="I1910" s="9" t="str">
        <f>VLOOKUP(H1910,'Plateformes multimodales'!A:B,2,FALSE)</f>
        <v>Naviland Cargo</v>
      </c>
      <c r="K1910" s="6" t="s">
        <v>18</v>
      </c>
      <c r="L1910" s="6" t="s">
        <v>483</v>
      </c>
      <c r="M1910" s="6" t="s">
        <v>17</v>
      </c>
      <c r="N1910" s="6" t="s">
        <v>487</v>
      </c>
      <c r="O1910" t="s">
        <v>223</v>
      </c>
      <c r="P1910" t="s">
        <v>495</v>
      </c>
      <c r="Q1910" t="s">
        <v>223</v>
      </c>
      <c r="R1910" t="s">
        <v>223</v>
      </c>
      <c r="S1910" t="s">
        <v>223</v>
      </c>
    </row>
    <row r="1911" spans="1:19" ht="14.45" customHeight="1" x14ac:dyDescent="0.25">
      <c r="A1911" t="s">
        <v>70</v>
      </c>
      <c r="B1911" t="str">
        <f>VLOOKUP(D1911,'Plateformes multimodales'!A:I,9,FALSE)</f>
        <v>France</v>
      </c>
      <c r="C1911" s="6">
        <f>VLOOKUP(D1911,'Plateformes multimodales'!A:E,5,FALSE)</f>
        <v>94</v>
      </c>
      <c r="D1911" s="9" t="s">
        <v>253</v>
      </c>
      <c r="E1911" t="str">
        <f>VLOOKUP(D1911,'Plateformes multimodales'!A:B,2,FALSE)</f>
        <v>Naviland Cargo</v>
      </c>
      <c r="F1911" t="str">
        <f>VLOOKUP(H1911,'Plateformes multimodales'!A:I,9,FALSE)</f>
        <v>France</v>
      </c>
      <c r="G1911" s="6">
        <f>VLOOKUP(H1911,'Plateformes multimodales'!A:I,5,FALSE)</f>
        <v>76</v>
      </c>
      <c r="H1911" s="9" t="s">
        <v>273</v>
      </c>
      <c r="I1911" s="9" t="str">
        <f>VLOOKUP(H1911,'Plateformes multimodales'!A:B,2,FALSE)</f>
        <v>Naviland Cargo</v>
      </c>
      <c r="K1911" s="6" t="s">
        <v>17</v>
      </c>
      <c r="L1911" s="6" t="s">
        <v>483</v>
      </c>
      <c r="M1911" s="6" t="s">
        <v>19</v>
      </c>
      <c r="N1911" s="6" t="s">
        <v>452</v>
      </c>
      <c r="O1911" t="s">
        <v>223</v>
      </c>
      <c r="P1911" t="s">
        <v>495</v>
      </c>
      <c r="Q1911" t="s">
        <v>223</v>
      </c>
      <c r="R1911" t="s">
        <v>223</v>
      </c>
      <c r="S1911" t="s">
        <v>223</v>
      </c>
    </row>
    <row r="1912" spans="1:19" ht="14.45" customHeight="1" x14ac:dyDescent="0.25">
      <c r="A1912" t="s">
        <v>70</v>
      </c>
      <c r="B1912" t="str">
        <f>VLOOKUP(D1912,'Plateformes multimodales'!A:I,9,FALSE)</f>
        <v>France</v>
      </c>
      <c r="C1912" s="6">
        <f>VLOOKUP(D1912,'Plateformes multimodales'!A:E,5,FALSE)</f>
        <v>94</v>
      </c>
      <c r="D1912" s="9" t="s">
        <v>253</v>
      </c>
      <c r="E1912" t="str">
        <f>VLOOKUP(D1912,'Plateformes multimodales'!A:B,2,FALSE)</f>
        <v>Naviland Cargo</v>
      </c>
      <c r="F1912" t="str">
        <f>VLOOKUP(H1912,'Plateformes multimodales'!A:I,9,FALSE)</f>
        <v>France</v>
      </c>
      <c r="G1912" s="6">
        <f>VLOOKUP(H1912,'Plateformes multimodales'!A:I,5,FALSE)</f>
        <v>76</v>
      </c>
      <c r="H1912" s="9" t="s">
        <v>338</v>
      </c>
      <c r="I1912" s="9" t="str">
        <f>VLOOKUP(H1912,'Plateformes multimodales'!A:B,2,FALSE)</f>
        <v>Générale de Manutention Portuaire</v>
      </c>
      <c r="K1912" s="6" t="s">
        <v>15</v>
      </c>
      <c r="L1912" s="6" t="s">
        <v>483</v>
      </c>
      <c r="M1912" s="6" t="s">
        <v>16</v>
      </c>
      <c r="N1912" s="6" t="s">
        <v>487</v>
      </c>
      <c r="O1912" t="s">
        <v>223</v>
      </c>
      <c r="P1912" t="s">
        <v>495</v>
      </c>
      <c r="Q1912" t="s">
        <v>223</v>
      </c>
      <c r="R1912" t="s">
        <v>223</v>
      </c>
      <c r="S1912" t="s">
        <v>223</v>
      </c>
    </row>
    <row r="1913" spans="1:19" ht="14.45" customHeight="1" x14ac:dyDescent="0.25">
      <c r="A1913" t="s">
        <v>70</v>
      </c>
      <c r="B1913" t="str">
        <f>VLOOKUP(D1913,'Plateformes multimodales'!A:I,9,FALSE)</f>
        <v>France</v>
      </c>
      <c r="C1913" s="6">
        <f>VLOOKUP(D1913,'Plateformes multimodales'!A:E,5,FALSE)</f>
        <v>94</v>
      </c>
      <c r="D1913" s="9" t="s">
        <v>253</v>
      </c>
      <c r="E1913" t="str">
        <f>VLOOKUP(D1913,'Plateformes multimodales'!A:B,2,FALSE)</f>
        <v>Naviland Cargo</v>
      </c>
      <c r="F1913" t="str">
        <f>VLOOKUP(H1913,'Plateformes multimodales'!A:I,9,FALSE)</f>
        <v>France</v>
      </c>
      <c r="G1913" s="6">
        <f>VLOOKUP(H1913,'Plateformes multimodales'!A:I,5,FALSE)</f>
        <v>76</v>
      </c>
      <c r="H1913" s="9" t="s">
        <v>338</v>
      </c>
      <c r="I1913" s="9" t="str">
        <f>VLOOKUP(H1913,'Plateformes multimodales'!A:B,2,FALSE)</f>
        <v>Générale de Manutention Portuaire</v>
      </c>
      <c r="K1913" s="6" t="s">
        <v>16</v>
      </c>
      <c r="L1913" s="6" t="s">
        <v>483</v>
      </c>
      <c r="M1913" s="6" t="s">
        <v>19</v>
      </c>
      <c r="N1913" s="6" t="s">
        <v>487</v>
      </c>
      <c r="O1913" t="s">
        <v>223</v>
      </c>
      <c r="P1913" t="s">
        <v>495</v>
      </c>
      <c r="Q1913" t="s">
        <v>223</v>
      </c>
      <c r="R1913" t="s">
        <v>223</v>
      </c>
      <c r="S1913" t="s">
        <v>223</v>
      </c>
    </row>
    <row r="1914" spans="1:19" ht="14.45" customHeight="1" x14ac:dyDescent="0.25">
      <c r="A1914" t="s">
        <v>70</v>
      </c>
      <c r="B1914" t="str">
        <f>VLOOKUP(D1914,'Plateformes multimodales'!A:I,9,FALSE)</f>
        <v>France</v>
      </c>
      <c r="C1914" s="6">
        <f>VLOOKUP(D1914,'Plateformes multimodales'!A:E,5,FALSE)</f>
        <v>94</v>
      </c>
      <c r="D1914" s="9" t="s">
        <v>253</v>
      </c>
      <c r="E1914" t="str">
        <f>VLOOKUP(D1914,'Plateformes multimodales'!A:B,2,FALSE)</f>
        <v>Naviland Cargo</v>
      </c>
      <c r="F1914" t="str">
        <f>VLOOKUP(H1914,'Plateformes multimodales'!A:I,9,FALSE)</f>
        <v>France</v>
      </c>
      <c r="G1914" s="6">
        <f>VLOOKUP(H1914,'Plateformes multimodales'!A:I,5,FALSE)</f>
        <v>76</v>
      </c>
      <c r="H1914" s="9" t="s">
        <v>338</v>
      </c>
      <c r="I1914" s="9" t="str">
        <f>VLOOKUP(H1914,'Plateformes multimodales'!A:B,2,FALSE)</f>
        <v>Générale de Manutention Portuaire</v>
      </c>
      <c r="K1914" s="6" t="s">
        <v>19</v>
      </c>
      <c r="L1914" s="6" t="s">
        <v>483</v>
      </c>
      <c r="M1914" s="6" t="s">
        <v>18</v>
      </c>
      <c r="N1914" s="20">
        <v>0.54166666666666663</v>
      </c>
      <c r="O1914" t="s">
        <v>223</v>
      </c>
      <c r="P1914" t="s">
        <v>495</v>
      </c>
      <c r="Q1914" t="s">
        <v>223</v>
      </c>
      <c r="R1914" t="s">
        <v>223</v>
      </c>
      <c r="S1914" t="s">
        <v>223</v>
      </c>
    </row>
    <row r="1915" spans="1:19" ht="14.45" customHeight="1" x14ac:dyDescent="0.25">
      <c r="A1915" t="s">
        <v>70</v>
      </c>
      <c r="B1915" t="str">
        <f>VLOOKUP(D1915,'Plateformes multimodales'!A:I,9,FALSE)</f>
        <v>France</v>
      </c>
      <c r="C1915" s="6">
        <f>VLOOKUP(D1915,'Plateformes multimodales'!A:E,5,FALSE)</f>
        <v>94</v>
      </c>
      <c r="D1915" s="9" t="s">
        <v>253</v>
      </c>
      <c r="E1915" t="str">
        <f>VLOOKUP(D1915,'Plateformes multimodales'!A:B,2,FALSE)</f>
        <v>Naviland Cargo</v>
      </c>
      <c r="F1915" t="str">
        <f>VLOOKUP(H1915,'Plateformes multimodales'!A:I,9,FALSE)</f>
        <v>France</v>
      </c>
      <c r="G1915" s="6">
        <f>VLOOKUP(H1915,'Plateformes multimodales'!A:I,5,FALSE)</f>
        <v>76</v>
      </c>
      <c r="H1915" s="9" t="s">
        <v>338</v>
      </c>
      <c r="I1915" s="9" t="str">
        <f>VLOOKUP(H1915,'Plateformes multimodales'!A:B,2,FALSE)</f>
        <v>Générale de Manutention Portuaire</v>
      </c>
      <c r="K1915" s="6" t="s">
        <v>18</v>
      </c>
      <c r="L1915" s="6" t="s">
        <v>483</v>
      </c>
      <c r="M1915" s="6" t="s">
        <v>17</v>
      </c>
      <c r="N1915" s="6" t="s">
        <v>487</v>
      </c>
      <c r="O1915" t="s">
        <v>223</v>
      </c>
      <c r="P1915" t="s">
        <v>495</v>
      </c>
      <c r="Q1915" t="s">
        <v>223</v>
      </c>
      <c r="R1915" t="s">
        <v>223</v>
      </c>
      <c r="S1915" t="s">
        <v>223</v>
      </c>
    </row>
    <row r="1916" spans="1:19" ht="14.45" customHeight="1" x14ac:dyDescent="0.25">
      <c r="A1916" t="s">
        <v>70</v>
      </c>
      <c r="B1916" t="str">
        <f>VLOOKUP(D1916,'Plateformes multimodales'!A:I,9,FALSE)</f>
        <v>France</v>
      </c>
      <c r="C1916" s="6">
        <f>VLOOKUP(D1916,'Plateformes multimodales'!A:E,5,FALSE)</f>
        <v>94</v>
      </c>
      <c r="D1916" s="9" t="s">
        <v>253</v>
      </c>
      <c r="E1916" t="str">
        <f>VLOOKUP(D1916,'Plateformes multimodales'!A:B,2,FALSE)</f>
        <v>Naviland Cargo</v>
      </c>
      <c r="F1916" t="str">
        <f>VLOOKUP(H1916,'Plateformes multimodales'!A:I,9,FALSE)</f>
        <v>France</v>
      </c>
      <c r="G1916" s="6">
        <f>VLOOKUP(H1916,'Plateformes multimodales'!A:I,5,FALSE)</f>
        <v>76</v>
      </c>
      <c r="H1916" s="9" t="s">
        <v>338</v>
      </c>
      <c r="I1916" s="9" t="str">
        <f>VLOOKUP(H1916,'Plateformes multimodales'!A:B,2,FALSE)</f>
        <v>Générale de Manutention Portuaire</v>
      </c>
      <c r="K1916" s="6" t="s">
        <v>17</v>
      </c>
      <c r="L1916" s="6" t="s">
        <v>483</v>
      </c>
      <c r="M1916" s="6" t="s">
        <v>19</v>
      </c>
      <c r="N1916" s="6" t="s">
        <v>452</v>
      </c>
      <c r="O1916" t="s">
        <v>223</v>
      </c>
      <c r="P1916" t="s">
        <v>495</v>
      </c>
      <c r="Q1916" t="s">
        <v>223</v>
      </c>
      <c r="R1916" t="s">
        <v>223</v>
      </c>
      <c r="S1916" t="s">
        <v>223</v>
      </c>
    </row>
    <row r="1917" spans="1:19" ht="14.45" customHeight="1" x14ac:dyDescent="0.25">
      <c r="A1917" t="s">
        <v>70</v>
      </c>
      <c r="B1917" t="str">
        <f>VLOOKUP(D1917,'Plateformes multimodales'!A:I,9,FALSE)</f>
        <v>France</v>
      </c>
      <c r="C1917" s="6">
        <f>VLOOKUP(D1917,'Plateformes multimodales'!A:E,5,FALSE)</f>
        <v>94</v>
      </c>
      <c r="D1917" s="9" t="s">
        <v>253</v>
      </c>
      <c r="E1917" t="str">
        <f>VLOOKUP(D1917,'Plateformes multimodales'!A:B,2,FALSE)</f>
        <v>Naviland Cargo</v>
      </c>
      <c r="F1917" t="str">
        <f>VLOOKUP(H1917,'Plateformes multimodales'!A:I,9,FALSE)</f>
        <v>France</v>
      </c>
      <c r="G1917" s="6">
        <f>VLOOKUP(H1917,'Plateformes multimodales'!A:I,5,FALSE)</f>
        <v>76</v>
      </c>
      <c r="H1917" s="9" t="s">
        <v>390</v>
      </c>
      <c r="I1917" s="9" t="str">
        <f>VLOOKUP(H1917,'Plateformes multimodales'!A:B,2,FALSE)</f>
        <v>Hanseatic Global Terminals</v>
      </c>
      <c r="K1917" s="6" t="s">
        <v>15</v>
      </c>
      <c r="L1917" s="6" t="s">
        <v>483</v>
      </c>
      <c r="M1917" s="6" t="s">
        <v>16</v>
      </c>
      <c r="N1917" s="6" t="s">
        <v>487</v>
      </c>
      <c r="O1917" t="s">
        <v>223</v>
      </c>
      <c r="P1917" t="s">
        <v>495</v>
      </c>
      <c r="Q1917" t="s">
        <v>223</v>
      </c>
      <c r="R1917" t="s">
        <v>223</v>
      </c>
      <c r="S1917" t="s">
        <v>223</v>
      </c>
    </row>
    <row r="1918" spans="1:19" ht="14.45" customHeight="1" x14ac:dyDescent="0.25">
      <c r="A1918" t="s">
        <v>70</v>
      </c>
      <c r="B1918" t="str">
        <f>VLOOKUP(D1918,'Plateformes multimodales'!A:I,9,FALSE)</f>
        <v>France</v>
      </c>
      <c r="C1918" s="6">
        <f>VLOOKUP(D1918,'Plateformes multimodales'!A:E,5,FALSE)</f>
        <v>94</v>
      </c>
      <c r="D1918" s="9" t="s">
        <v>253</v>
      </c>
      <c r="E1918" t="str">
        <f>VLOOKUP(D1918,'Plateformes multimodales'!A:B,2,FALSE)</f>
        <v>Naviland Cargo</v>
      </c>
      <c r="F1918" t="str">
        <f>VLOOKUP(H1918,'Plateformes multimodales'!A:I,9,FALSE)</f>
        <v>France</v>
      </c>
      <c r="G1918" s="6">
        <f>VLOOKUP(H1918,'Plateformes multimodales'!A:I,5,FALSE)</f>
        <v>76</v>
      </c>
      <c r="H1918" s="9" t="s">
        <v>390</v>
      </c>
      <c r="I1918" s="9" t="str">
        <f>VLOOKUP(H1918,'Plateformes multimodales'!A:B,2,FALSE)</f>
        <v>Hanseatic Global Terminals</v>
      </c>
      <c r="K1918" s="6" t="s">
        <v>16</v>
      </c>
      <c r="L1918" s="6" t="s">
        <v>483</v>
      </c>
      <c r="M1918" s="6" t="s">
        <v>19</v>
      </c>
      <c r="N1918" s="6" t="s">
        <v>487</v>
      </c>
      <c r="O1918" t="s">
        <v>223</v>
      </c>
      <c r="P1918" t="s">
        <v>495</v>
      </c>
      <c r="Q1918" t="s">
        <v>223</v>
      </c>
      <c r="R1918" t="s">
        <v>223</v>
      </c>
      <c r="S1918" t="s">
        <v>223</v>
      </c>
    </row>
    <row r="1919" spans="1:19" ht="14.45" customHeight="1" x14ac:dyDescent="0.25">
      <c r="A1919" t="s">
        <v>70</v>
      </c>
      <c r="B1919" t="str">
        <f>VLOOKUP(D1919,'Plateformes multimodales'!A:I,9,FALSE)</f>
        <v>France</v>
      </c>
      <c r="C1919" s="6">
        <f>VLOOKUP(D1919,'Plateformes multimodales'!A:E,5,FALSE)</f>
        <v>94</v>
      </c>
      <c r="D1919" s="9" t="s">
        <v>253</v>
      </c>
      <c r="E1919" t="str">
        <f>VLOOKUP(D1919,'Plateformes multimodales'!A:B,2,FALSE)</f>
        <v>Naviland Cargo</v>
      </c>
      <c r="F1919" t="str">
        <f>VLOOKUP(H1919,'Plateformes multimodales'!A:I,9,FALSE)</f>
        <v>France</v>
      </c>
      <c r="G1919" s="6">
        <f>VLOOKUP(H1919,'Plateformes multimodales'!A:I,5,FALSE)</f>
        <v>76</v>
      </c>
      <c r="H1919" s="9" t="s">
        <v>390</v>
      </c>
      <c r="I1919" s="9" t="str">
        <f>VLOOKUP(H1919,'Plateformes multimodales'!A:B,2,FALSE)</f>
        <v>Hanseatic Global Terminals</v>
      </c>
      <c r="K1919" s="6" t="s">
        <v>19</v>
      </c>
      <c r="L1919" s="6" t="s">
        <v>483</v>
      </c>
      <c r="M1919" s="6" t="s">
        <v>18</v>
      </c>
      <c r="N1919" s="20">
        <v>0.54166666666666663</v>
      </c>
      <c r="O1919" t="s">
        <v>223</v>
      </c>
      <c r="P1919" t="s">
        <v>495</v>
      </c>
      <c r="Q1919" t="s">
        <v>223</v>
      </c>
      <c r="R1919" t="s">
        <v>223</v>
      </c>
      <c r="S1919" t="s">
        <v>223</v>
      </c>
    </row>
    <row r="1920" spans="1:19" ht="14.45" customHeight="1" x14ac:dyDescent="0.25">
      <c r="A1920" t="s">
        <v>70</v>
      </c>
      <c r="B1920" t="str">
        <f>VLOOKUP(D1920,'Plateformes multimodales'!A:I,9,FALSE)</f>
        <v>France</v>
      </c>
      <c r="C1920" s="6">
        <f>VLOOKUP(D1920,'Plateformes multimodales'!A:E,5,FALSE)</f>
        <v>94</v>
      </c>
      <c r="D1920" s="9" t="s">
        <v>253</v>
      </c>
      <c r="E1920" t="str">
        <f>VLOOKUP(D1920,'Plateformes multimodales'!A:B,2,FALSE)</f>
        <v>Naviland Cargo</v>
      </c>
      <c r="F1920" t="str">
        <f>VLOOKUP(H1920,'Plateformes multimodales'!A:I,9,FALSE)</f>
        <v>France</v>
      </c>
      <c r="G1920" s="6">
        <f>VLOOKUP(H1920,'Plateformes multimodales'!A:I,5,FALSE)</f>
        <v>76</v>
      </c>
      <c r="H1920" s="9" t="s">
        <v>390</v>
      </c>
      <c r="I1920" s="9" t="str">
        <f>VLOOKUP(H1920,'Plateformes multimodales'!A:B,2,FALSE)</f>
        <v>Hanseatic Global Terminals</v>
      </c>
      <c r="K1920" s="6" t="s">
        <v>18</v>
      </c>
      <c r="L1920" s="6" t="s">
        <v>483</v>
      </c>
      <c r="M1920" s="6" t="s">
        <v>17</v>
      </c>
      <c r="N1920" s="6" t="s">
        <v>487</v>
      </c>
      <c r="O1920" t="s">
        <v>223</v>
      </c>
      <c r="P1920" t="s">
        <v>495</v>
      </c>
      <c r="Q1920" t="s">
        <v>223</v>
      </c>
      <c r="R1920" t="s">
        <v>223</v>
      </c>
      <c r="S1920" t="s">
        <v>223</v>
      </c>
    </row>
    <row r="1921" spans="1:19" ht="14.45" customHeight="1" x14ac:dyDescent="0.25">
      <c r="A1921" t="s">
        <v>70</v>
      </c>
      <c r="B1921" t="str">
        <f>VLOOKUP(D1921,'Plateformes multimodales'!A:I,9,FALSE)</f>
        <v>France</v>
      </c>
      <c r="C1921" s="6">
        <f>VLOOKUP(D1921,'Plateformes multimodales'!A:E,5,FALSE)</f>
        <v>94</v>
      </c>
      <c r="D1921" s="9" t="s">
        <v>253</v>
      </c>
      <c r="E1921" t="str">
        <f>VLOOKUP(D1921,'Plateformes multimodales'!A:B,2,FALSE)</f>
        <v>Naviland Cargo</v>
      </c>
      <c r="F1921" t="str">
        <f>VLOOKUP(H1921,'Plateformes multimodales'!A:I,9,FALSE)</f>
        <v>France</v>
      </c>
      <c r="G1921" s="6">
        <f>VLOOKUP(H1921,'Plateformes multimodales'!A:I,5,FALSE)</f>
        <v>76</v>
      </c>
      <c r="H1921" s="9" t="s">
        <v>390</v>
      </c>
      <c r="I1921" s="9" t="str">
        <f>VLOOKUP(H1921,'Plateformes multimodales'!A:B,2,FALSE)</f>
        <v>Hanseatic Global Terminals</v>
      </c>
      <c r="K1921" s="6" t="s">
        <v>17</v>
      </c>
      <c r="L1921" s="6" t="s">
        <v>483</v>
      </c>
      <c r="M1921" s="6" t="s">
        <v>19</v>
      </c>
      <c r="N1921" s="6" t="s">
        <v>452</v>
      </c>
      <c r="O1921" t="s">
        <v>223</v>
      </c>
      <c r="P1921" t="s">
        <v>495</v>
      </c>
      <c r="Q1921" t="s">
        <v>223</v>
      </c>
      <c r="R1921" t="s">
        <v>223</v>
      </c>
      <c r="S1921" t="s">
        <v>223</v>
      </c>
    </row>
    <row r="1922" spans="1:19" ht="14.45" customHeight="1" x14ac:dyDescent="0.25">
      <c r="A1922" t="s">
        <v>70</v>
      </c>
      <c r="B1922" t="str">
        <f>VLOOKUP(D1922,'Plateformes multimodales'!A:I,9,FALSE)</f>
        <v>France</v>
      </c>
      <c r="C1922" s="6">
        <f>VLOOKUP(D1922,'Plateformes multimodales'!A:E,5,FALSE)</f>
        <v>94</v>
      </c>
      <c r="D1922" s="9" t="s">
        <v>253</v>
      </c>
      <c r="E1922" t="str">
        <f>VLOOKUP(D1922,'Plateformes multimodales'!A:B,2,FALSE)</f>
        <v>Naviland Cargo</v>
      </c>
      <c r="F1922" t="str">
        <f>VLOOKUP(H1922,'Plateformes multimodales'!A:I,9,FALSE)</f>
        <v>France</v>
      </c>
      <c r="G1922" s="6">
        <f>VLOOKUP(H1922,'Plateformes multimodales'!A:I,5,FALSE)</f>
        <v>69</v>
      </c>
      <c r="H1922" s="9" t="s">
        <v>518</v>
      </c>
      <c r="I1922" s="9" t="str">
        <f>VLOOKUP(H1922,'Plateformes multimodales'!A:B,2,FALSE)</f>
        <v>CMA CGM</v>
      </c>
      <c r="K1922" s="6" t="s">
        <v>15</v>
      </c>
      <c r="L1922" s="6" t="s">
        <v>483</v>
      </c>
      <c r="M1922" s="6" t="s">
        <v>16</v>
      </c>
      <c r="N1922" s="6" t="s">
        <v>478</v>
      </c>
      <c r="O1922" t="s">
        <v>223</v>
      </c>
      <c r="P1922" t="s">
        <v>495</v>
      </c>
      <c r="Q1922" t="s">
        <v>223</v>
      </c>
      <c r="R1922" t="s">
        <v>223</v>
      </c>
      <c r="S1922" t="s">
        <v>223</v>
      </c>
    </row>
    <row r="1923" spans="1:19" ht="14.45" customHeight="1" x14ac:dyDescent="0.25">
      <c r="A1923" t="s">
        <v>70</v>
      </c>
      <c r="B1923" t="str">
        <f>VLOOKUP(D1923,'Plateformes multimodales'!A:I,9,FALSE)</f>
        <v>France</v>
      </c>
      <c r="C1923" s="6">
        <f>VLOOKUP(D1923,'Plateformes multimodales'!A:E,5,FALSE)</f>
        <v>94</v>
      </c>
      <c r="D1923" s="9" t="s">
        <v>253</v>
      </c>
      <c r="E1923" t="str">
        <f>VLOOKUP(D1923,'Plateformes multimodales'!A:B,2,FALSE)</f>
        <v>Naviland Cargo</v>
      </c>
      <c r="F1923" t="str">
        <f>VLOOKUP(H1923,'Plateformes multimodales'!A:I,9,FALSE)</f>
        <v>France</v>
      </c>
      <c r="G1923" s="6">
        <f>VLOOKUP(H1923,'Plateformes multimodales'!A:I,5,FALSE)</f>
        <v>69</v>
      </c>
      <c r="H1923" s="9" t="s">
        <v>518</v>
      </c>
      <c r="I1923" s="9" t="str">
        <f>VLOOKUP(H1923,'Plateformes multimodales'!A:B,2,FALSE)</f>
        <v>CMA CGM</v>
      </c>
      <c r="K1923" s="6" t="s">
        <v>16</v>
      </c>
      <c r="L1923" s="6" t="s">
        <v>483</v>
      </c>
      <c r="M1923" s="6" t="s">
        <v>19</v>
      </c>
      <c r="N1923" s="6" t="s">
        <v>478</v>
      </c>
      <c r="O1923" t="s">
        <v>223</v>
      </c>
      <c r="P1923" t="s">
        <v>495</v>
      </c>
      <c r="Q1923" t="s">
        <v>223</v>
      </c>
      <c r="R1923" t="s">
        <v>223</v>
      </c>
      <c r="S1923" t="s">
        <v>223</v>
      </c>
    </row>
    <row r="1924" spans="1:19" ht="14.45" customHeight="1" x14ac:dyDescent="0.25">
      <c r="A1924" t="s">
        <v>70</v>
      </c>
      <c r="B1924" t="str">
        <f>VLOOKUP(D1924,'Plateformes multimodales'!A:I,9,FALSE)</f>
        <v>France</v>
      </c>
      <c r="C1924" s="6">
        <f>VLOOKUP(D1924,'Plateformes multimodales'!A:E,5,FALSE)</f>
        <v>94</v>
      </c>
      <c r="D1924" s="9" t="s">
        <v>253</v>
      </c>
      <c r="E1924" t="str">
        <f>VLOOKUP(D1924,'Plateformes multimodales'!A:B,2,FALSE)</f>
        <v>Naviland Cargo</v>
      </c>
      <c r="F1924" t="str">
        <f>VLOOKUP(H1924,'Plateformes multimodales'!A:I,9,FALSE)</f>
        <v>France</v>
      </c>
      <c r="G1924" s="6">
        <f>VLOOKUP(H1924,'Plateformes multimodales'!A:I,5,FALSE)</f>
        <v>69</v>
      </c>
      <c r="H1924" s="9" t="s">
        <v>518</v>
      </c>
      <c r="I1924" s="9" t="str">
        <f>VLOOKUP(H1924,'Plateformes multimodales'!A:B,2,FALSE)</f>
        <v>CMA CGM</v>
      </c>
      <c r="K1924" s="6" t="s">
        <v>19</v>
      </c>
      <c r="L1924" s="6" t="s">
        <v>483</v>
      </c>
      <c r="M1924" s="6" t="s">
        <v>18</v>
      </c>
      <c r="N1924" s="6" t="s">
        <v>478</v>
      </c>
      <c r="O1924" t="s">
        <v>223</v>
      </c>
      <c r="P1924" t="s">
        <v>495</v>
      </c>
      <c r="Q1924" t="s">
        <v>223</v>
      </c>
      <c r="R1924" t="s">
        <v>223</v>
      </c>
      <c r="S1924" t="s">
        <v>223</v>
      </c>
    </row>
    <row r="1925" spans="1:19" ht="14.45" customHeight="1" x14ac:dyDescent="0.25">
      <c r="A1925" t="s">
        <v>70</v>
      </c>
      <c r="B1925" t="str">
        <f>VLOOKUP(D1925,'Plateformes multimodales'!A:I,9,FALSE)</f>
        <v>France</v>
      </c>
      <c r="C1925" s="6">
        <f>VLOOKUP(D1925,'Plateformes multimodales'!A:E,5,FALSE)</f>
        <v>94</v>
      </c>
      <c r="D1925" s="9" t="s">
        <v>253</v>
      </c>
      <c r="E1925" t="str">
        <f>VLOOKUP(D1925,'Plateformes multimodales'!A:B,2,FALSE)</f>
        <v>Naviland Cargo</v>
      </c>
      <c r="F1925" t="str">
        <f>VLOOKUP(H1925,'Plateformes multimodales'!A:I,9,FALSE)</f>
        <v>France</v>
      </c>
      <c r="G1925" s="6">
        <f>VLOOKUP(H1925,'Plateformes multimodales'!A:I,5,FALSE)</f>
        <v>69</v>
      </c>
      <c r="H1925" s="9" t="s">
        <v>518</v>
      </c>
      <c r="I1925" s="9" t="str">
        <f>VLOOKUP(H1925,'Plateformes multimodales'!A:B,2,FALSE)</f>
        <v>CMA CGM</v>
      </c>
      <c r="K1925" s="6" t="s">
        <v>18</v>
      </c>
      <c r="L1925" s="6" t="s">
        <v>483</v>
      </c>
      <c r="M1925" s="6" t="s">
        <v>17</v>
      </c>
      <c r="N1925" s="6" t="s">
        <v>478</v>
      </c>
      <c r="O1925" t="s">
        <v>223</v>
      </c>
      <c r="P1925" t="s">
        <v>495</v>
      </c>
      <c r="Q1925" t="s">
        <v>223</v>
      </c>
      <c r="R1925" t="s">
        <v>223</v>
      </c>
      <c r="S1925" t="s">
        <v>223</v>
      </c>
    </row>
    <row r="1926" spans="1:19" ht="14.45" customHeight="1" x14ac:dyDescent="0.25">
      <c r="A1926" t="s">
        <v>70</v>
      </c>
      <c r="B1926" t="str">
        <f>VLOOKUP(D1926,'Plateformes multimodales'!A:I,9,FALSE)</f>
        <v>France</v>
      </c>
      <c r="C1926" s="6">
        <f>VLOOKUP(D1926,'Plateformes multimodales'!A:E,5,FALSE)</f>
        <v>94</v>
      </c>
      <c r="D1926" s="9" t="s">
        <v>253</v>
      </c>
      <c r="E1926" t="str">
        <f>VLOOKUP(D1926,'Plateformes multimodales'!A:B,2,FALSE)</f>
        <v>Naviland Cargo</v>
      </c>
      <c r="F1926" t="str">
        <f>VLOOKUP(H1926,'Plateformes multimodales'!A:I,9,FALSE)</f>
        <v>France</v>
      </c>
      <c r="G1926" s="6">
        <f>VLOOKUP(H1926,'Plateformes multimodales'!A:I,5,FALSE)</f>
        <v>69</v>
      </c>
      <c r="H1926" s="9" t="s">
        <v>518</v>
      </c>
      <c r="I1926" s="9" t="str">
        <f>VLOOKUP(H1926,'Plateformes multimodales'!A:B,2,FALSE)</f>
        <v>CMA CGM</v>
      </c>
      <c r="K1926" s="6" t="s">
        <v>17</v>
      </c>
      <c r="L1926" s="6" t="s">
        <v>483</v>
      </c>
      <c r="M1926" s="6" t="s">
        <v>19</v>
      </c>
      <c r="N1926" s="6" t="s">
        <v>456</v>
      </c>
      <c r="O1926" t="s">
        <v>223</v>
      </c>
      <c r="P1926" t="s">
        <v>495</v>
      </c>
      <c r="Q1926" t="s">
        <v>223</v>
      </c>
      <c r="R1926" t="s">
        <v>223</v>
      </c>
      <c r="S1926" t="s">
        <v>223</v>
      </c>
    </row>
    <row r="1927" spans="1:19" ht="14.45" customHeight="1" x14ac:dyDescent="0.25">
      <c r="A1927" t="s">
        <v>70</v>
      </c>
      <c r="B1927" t="str">
        <f>VLOOKUP(D1927,'Plateformes multimodales'!A:I,9,FALSE)</f>
        <v>France</v>
      </c>
      <c r="C1927" s="6">
        <f>VLOOKUP(D1927,'Plateformes multimodales'!A:E,5,FALSE)</f>
        <v>94</v>
      </c>
      <c r="D1927" s="9" t="s">
        <v>253</v>
      </c>
      <c r="E1927" t="str">
        <f>VLOOKUP(D1927,'Plateformes multimodales'!A:B,2,FALSE)</f>
        <v>Naviland Cargo</v>
      </c>
      <c r="F1927" t="str">
        <f>VLOOKUP(H1927,'Plateformes multimodales'!A:I,9,FALSE)</f>
        <v>France</v>
      </c>
      <c r="G1927" s="6">
        <f>VLOOKUP(H1927,'Plateformes multimodales'!A:I,5,FALSE)</f>
        <v>13</v>
      </c>
      <c r="H1927" s="9" t="s">
        <v>201</v>
      </c>
      <c r="I1927" s="9" t="str">
        <f>VLOOKUP(H1927,'Plateformes multimodales'!A:B,2,FALSE)</f>
        <v>Naviland Cargo</v>
      </c>
      <c r="K1927" s="6" t="s">
        <v>15</v>
      </c>
      <c r="L1927" s="6" t="s">
        <v>483</v>
      </c>
      <c r="M1927" s="6" t="s">
        <v>19</v>
      </c>
      <c r="N1927" s="6" t="s">
        <v>480</v>
      </c>
      <c r="O1927" t="s">
        <v>223</v>
      </c>
      <c r="P1927" t="s">
        <v>495</v>
      </c>
      <c r="Q1927" t="s">
        <v>223</v>
      </c>
      <c r="R1927" t="s">
        <v>223</v>
      </c>
      <c r="S1927" t="s">
        <v>223</v>
      </c>
    </row>
    <row r="1928" spans="1:19" ht="14.45" customHeight="1" x14ac:dyDescent="0.25">
      <c r="A1928" t="s">
        <v>70</v>
      </c>
      <c r="B1928" t="str">
        <f>VLOOKUP(D1928,'Plateformes multimodales'!A:I,9,FALSE)</f>
        <v>France</v>
      </c>
      <c r="C1928" s="6">
        <f>VLOOKUP(D1928,'Plateformes multimodales'!A:E,5,FALSE)</f>
        <v>94</v>
      </c>
      <c r="D1928" s="9" t="s">
        <v>253</v>
      </c>
      <c r="E1928" t="str">
        <f>VLOOKUP(D1928,'Plateformes multimodales'!A:B,2,FALSE)</f>
        <v>Naviland Cargo</v>
      </c>
      <c r="F1928" t="str">
        <f>VLOOKUP(H1928,'Plateformes multimodales'!A:I,9,FALSE)</f>
        <v>France</v>
      </c>
      <c r="G1928" s="6">
        <f>VLOOKUP(H1928,'Plateformes multimodales'!A:I,5,FALSE)</f>
        <v>13</v>
      </c>
      <c r="H1928" s="9" t="s">
        <v>201</v>
      </c>
      <c r="I1928" s="9" t="str">
        <f>VLOOKUP(H1928,'Plateformes multimodales'!A:B,2,FALSE)</f>
        <v>Naviland Cargo</v>
      </c>
      <c r="K1928" s="6" t="s">
        <v>16</v>
      </c>
      <c r="L1928" s="6" t="s">
        <v>483</v>
      </c>
      <c r="M1928" s="6" t="s">
        <v>18</v>
      </c>
      <c r="N1928" s="6" t="s">
        <v>480</v>
      </c>
      <c r="O1928" t="s">
        <v>223</v>
      </c>
      <c r="P1928" t="s">
        <v>495</v>
      </c>
      <c r="Q1928" t="s">
        <v>223</v>
      </c>
      <c r="R1928" t="s">
        <v>223</v>
      </c>
      <c r="S1928" t="s">
        <v>223</v>
      </c>
    </row>
    <row r="1929" spans="1:19" ht="14.45" customHeight="1" x14ac:dyDescent="0.25">
      <c r="A1929" t="s">
        <v>70</v>
      </c>
      <c r="B1929" t="str">
        <f>VLOOKUP(D1929,'Plateformes multimodales'!A:I,9,FALSE)</f>
        <v>France</v>
      </c>
      <c r="C1929" s="6">
        <f>VLOOKUP(D1929,'Plateformes multimodales'!A:E,5,FALSE)</f>
        <v>94</v>
      </c>
      <c r="D1929" s="9" t="s">
        <v>253</v>
      </c>
      <c r="E1929" t="str">
        <f>VLOOKUP(D1929,'Plateformes multimodales'!A:B,2,FALSE)</f>
        <v>Naviland Cargo</v>
      </c>
      <c r="F1929" t="str">
        <f>VLOOKUP(H1929,'Plateformes multimodales'!A:I,9,FALSE)</f>
        <v>France</v>
      </c>
      <c r="G1929" s="6">
        <f>VLOOKUP(H1929,'Plateformes multimodales'!A:I,5,FALSE)</f>
        <v>13</v>
      </c>
      <c r="H1929" s="9" t="s">
        <v>201</v>
      </c>
      <c r="I1929" s="9" t="str">
        <f>VLOOKUP(H1929,'Plateformes multimodales'!A:B,2,FALSE)</f>
        <v>Naviland Cargo</v>
      </c>
      <c r="K1929" s="6" t="s">
        <v>19</v>
      </c>
      <c r="L1929" s="6" t="s">
        <v>483</v>
      </c>
      <c r="M1929" s="6" t="s">
        <v>17</v>
      </c>
      <c r="N1929" s="6" t="s">
        <v>480</v>
      </c>
      <c r="O1929" t="s">
        <v>223</v>
      </c>
      <c r="P1929" t="s">
        <v>495</v>
      </c>
      <c r="Q1929" t="s">
        <v>223</v>
      </c>
      <c r="R1929" t="s">
        <v>223</v>
      </c>
      <c r="S1929" t="s">
        <v>223</v>
      </c>
    </row>
    <row r="1930" spans="1:19" ht="14.45" customHeight="1" x14ac:dyDescent="0.25">
      <c r="A1930" t="s">
        <v>70</v>
      </c>
      <c r="B1930" t="str">
        <f>VLOOKUP(D1930,'Plateformes multimodales'!A:I,9,FALSE)</f>
        <v>France</v>
      </c>
      <c r="C1930" s="6">
        <f>VLOOKUP(D1930,'Plateformes multimodales'!A:E,5,FALSE)</f>
        <v>94</v>
      </c>
      <c r="D1930" s="9" t="s">
        <v>253</v>
      </c>
      <c r="E1930" t="str">
        <f>VLOOKUP(D1930,'Plateformes multimodales'!A:B,2,FALSE)</f>
        <v>Naviland Cargo</v>
      </c>
      <c r="F1930" t="str">
        <f>VLOOKUP(H1930,'Plateformes multimodales'!A:I,9,FALSE)</f>
        <v>France</v>
      </c>
      <c r="G1930" s="6">
        <f>VLOOKUP(H1930,'Plateformes multimodales'!A:I,5,FALSE)</f>
        <v>13</v>
      </c>
      <c r="H1930" s="9" t="s">
        <v>201</v>
      </c>
      <c r="I1930" s="9" t="str">
        <f>VLOOKUP(H1930,'Plateformes multimodales'!A:B,2,FALSE)</f>
        <v>Naviland Cargo</v>
      </c>
      <c r="K1930" s="6" t="s">
        <v>18</v>
      </c>
      <c r="L1930" s="6" t="s">
        <v>483</v>
      </c>
      <c r="M1930" s="6" t="s">
        <v>19</v>
      </c>
      <c r="N1930" s="6" t="s">
        <v>480</v>
      </c>
      <c r="O1930" t="s">
        <v>223</v>
      </c>
      <c r="P1930" t="s">
        <v>495</v>
      </c>
      <c r="Q1930" t="s">
        <v>223</v>
      </c>
      <c r="R1930" t="s">
        <v>223</v>
      </c>
      <c r="S1930" t="s">
        <v>223</v>
      </c>
    </row>
    <row r="1931" spans="1:19" ht="14.45" customHeight="1" x14ac:dyDescent="0.25">
      <c r="A1931" t="s">
        <v>70</v>
      </c>
      <c r="B1931" t="str">
        <f>VLOOKUP(D1931,'Plateformes multimodales'!A:I,9,FALSE)</f>
        <v>France</v>
      </c>
      <c r="C1931" s="6">
        <f>VLOOKUP(D1931,'Plateformes multimodales'!A:E,5,FALSE)</f>
        <v>94</v>
      </c>
      <c r="D1931" s="9" t="s">
        <v>253</v>
      </c>
      <c r="E1931" t="str">
        <f>VLOOKUP(D1931,'Plateformes multimodales'!A:B,2,FALSE)</f>
        <v>Naviland Cargo</v>
      </c>
      <c r="F1931" t="str">
        <f>VLOOKUP(H1931,'Plateformes multimodales'!A:I,9,FALSE)</f>
        <v>France</v>
      </c>
      <c r="G1931" s="6">
        <f>VLOOKUP(H1931,'Plateformes multimodales'!A:I,5,FALSE)</f>
        <v>13</v>
      </c>
      <c r="H1931" s="9" t="s">
        <v>201</v>
      </c>
      <c r="I1931" s="9" t="str">
        <f>VLOOKUP(H1931,'Plateformes multimodales'!A:B,2,FALSE)</f>
        <v>Naviland Cargo</v>
      </c>
      <c r="K1931" s="6" t="s">
        <v>17</v>
      </c>
      <c r="L1931" s="6" t="s">
        <v>483</v>
      </c>
      <c r="M1931" s="6" t="s">
        <v>18</v>
      </c>
      <c r="N1931" s="6" t="s">
        <v>480</v>
      </c>
      <c r="O1931" t="s">
        <v>223</v>
      </c>
      <c r="P1931" t="s">
        <v>495</v>
      </c>
      <c r="Q1931" t="s">
        <v>223</v>
      </c>
      <c r="R1931" t="s">
        <v>223</v>
      </c>
      <c r="S1931" t="s">
        <v>223</v>
      </c>
    </row>
    <row r="1932" spans="1:19" ht="14.45" customHeight="1" x14ac:dyDescent="0.25">
      <c r="A1932" t="s">
        <v>70</v>
      </c>
      <c r="B1932" t="str">
        <f>VLOOKUP(D1932,'Plateformes multimodales'!A:I,9,FALSE)</f>
        <v>France</v>
      </c>
      <c r="C1932" s="6">
        <f>VLOOKUP(D1932,'Plateformes multimodales'!A:E,5,FALSE)</f>
        <v>94</v>
      </c>
      <c r="D1932" s="9" t="s">
        <v>253</v>
      </c>
      <c r="E1932" t="str">
        <f>VLOOKUP(D1932,'Plateformes multimodales'!A:B,2,FALSE)</f>
        <v>Naviland Cargo</v>
      </c>
      <c r="F1932" t="str">
        <f>VLOOKUP(H1932,'Plateformes multimodales'!A:I,9,FALSE)</f>
        <v>France</v>
      </c>
      <c r="G1932" s="6">
        <f>VLOOKUP(H1932,'Plateformes multimodales'!A:I,5,FALSE)</f>
        <v>63</v>
      </c>
      <c r="H1932" s="9" t="s">
        <v>139</v>
      </c>
      <c r="I1932" s="9" t="str">
        <f>VLOOKUP(H1932,'Plateformes multimodales'!A:B,2,FALSE)</f>
        <v>Naviland Cargo</v>
      </c>
      <c r="K1932" s="6" t="s">
        <v>15</v>
      </c>
      <c r="L1932" s="6" t="s">
        <v>483</v>
      </c>
      <c r="M1932" s="6" t="s">
        <v>16</v>
      </c>
      <c r="N1932" s="6" t="s">
        <v>478</v>
      </c>
      <c r="O1932" t="s">
        <v>223</v>
      </c>
      <c r="P1932" t="s">
        <v>495</v>
      </c>
      <c r="Q1932" t="s">
        <v>223</v>
      </c>
      <c r="R1932" t="s">
        <v>223</v>
      </c>
      <c r="S1932" t="s">
        <v>223</v>
      </c>
    </row>
    <row r="1933" spans="1:19" ht="14.45" customHeight="1" x14ac:dyDescent="0.25">
      <c r="A1933" t="s">
        <v>70</v>
      </c>
      <c r="B1933" t="str">
        <f>VLOOKUP(D1933,'Plateformes multimodales'!A:I,9,FALSE)</f>
        <v>France</v>
      </c>
      <c r="C1933" s="6">
        <f>VLOOKUP(D1933,'Plateformes multimodales'!A:E,5,FALSE)</f>
        <v>94</v>
      </c>
      <c r="D1933" s="9" t="s">
        <v>253</v>
      </c>
      <c r="E1933" t="str">
        <f>VLOOKUP(D1933,'Plateformes multimodales'!A:B,2,FALSE)</f>
        <v>Naviland Cargo</v>
      </c>
      <c r="F1933" t="str">
        <f>VLOOKUP(H1933,'Plateformes multimodales'!A:I,9,FALSE)</f>
        <v>France</v>
      </c>
      <c r="G1933" s="6">
        <f>VLOOKUP(H1933,'Plateformes multimodales'!A:I,5,FALSE)</f>
        <v>63</v>
      </c>
      <c r="H1933" s="9" t="s">
        <v>139</v>
      </c>
      <c r="I1933" s="9" t="str">
        <f>VLOOKUP(H1933,'Plateformes multimodales'!A:B,2,FALSE)</f>
        <v>Naviland Cargo</v>
      </c>
      <c r="K1933" s="6" t="s">
        <v>16</v>
      </c>
      <c r="L1933" s="6" t="s">
        <v>483</v>
      </c>
      <c r="M1933" s="6" t="s">
        <v>19</v>
      </c>
      <c r="N1933" s="6" t="s">
        <v>478</v>
      </c>
      <c r="O1933" t="s">
        <v>223</v>
      </c>
      <c r="P1933" t="s">
        <v>495</v>
      </c>
      <c r="Q1933" t="s">
        <v>223</v>
      </c>
      <c r="R1933" t="s">
        <v>223</v>
      </c>
      <c r="S1933" t="s">
        <v>223</v>
      </c>
    </row>
    <row r="1934" spans="1:19" ht="14.45" customHeight="1" x14ac:dyDescent="0.25">
      <c r="A1934" t="s">
        <v>70</v>
      </c>
      <c r="B1934" t="str">
        <f>VLOOKUP(D1934,'Plateformes multimodales'!A:I,9,FALSE)</f>
        <v>France</v>
      </c>
      <c r="C1934" s="6">
        <f>VLOOKUP(D1934,'Plateformes multimodales'!A:E,5,FALSE)</f>
        <v>94</v>
      </c>
      <c r="D1934" s="9" t="s">
        <v>253</v>
      </c>
      <c r="E1934" t="str">
        <f>VLOOKUP(D1934,'Plateformes multimodales'!A:B,2,FALSE)</f>
        <v>Naviland Cargo</v>
      </c>
      <c r="F1934" t="str">
        <f>VLOOKUP(H1934,'Plateformes multimodales'!A:I,9,FALSE)</f>
        <v>France</v>
      </c>
      <c r="G1934" s="6">
        <f>VLOOKUP(H1934,'Plateformes multimodales'!A:I,5,FALSE)</f>
        <v>63</v>
      </c>
      <c r="H1934" s="9" t="s">
        <v>139</v>
      </c>
      <c r="I1934" s="9" t="str">
        <f>VLOOKUP(H1934,'Plateformes multimodales'!A:B,2,FALSE)</f>
        <v>Naviland Cargo</v>
      </c>
      <c r="K1934" s="6" t="s">
        <v>19</v>
      </c>
      <c r="L1934" s="6" t="s">
        <v>483</v>
      </c>
      <c r="M1934" s="6" t="s">
        <v>18</v>
      </c>
      <c r="N1934" s="6" t="s">
        <v>478</v>
      </c>
      <c r="O1934" t="s">
        <v>223</v>
      </c>
      <c r="P1934" t="s">
        <v>495</v>
      </c>
      <c r="Q1934" t="s">
        <v>223</v>
      </c>
      <c r="R1934" t="s">
        <v>223</v>
      </c>
      <c r="S1934" t="s">
        <v>223</v>
      </c>
    </row>
    <row r="1935" spans="1:19" ht="14.45" customHeight="1" x14ac:dyDescent="0.25">
      <c r="A1935" t="s">
        <v>70</v>
      </c>
      <c r="B1935" t="str">
        <f>VLOOKUP(D1935,'Plateformes multimodales'!A:I,9,FALSE)</f>
        <v>France</v>
      </c>
      <c r="C1935" s="6">
        <f>VLOOKUP(D1935,'Plateformes multimodales'!A:E,5,FALSE)</f>
        <v>94</v>
      </c>
      <c r="D1935" s="9" t="s">
        <v>253</v>
      </c>
      <c r="E1935" t="str">
        <f>VLOOKUP(D1935,'Plateformes multimodales'!A:B,2,FALSE)</f>
        <v>Naviland Cargo</v>
      </c>
      <c r="F1935" t="str">
        <f>VLOOKUP(H1935,'Plateformes multimodales'!A:I,9,FALSE)</f>
        <v>France</v>
      </c>
      <c r="G1935" s="6">
        <f>VLOOKUP(H1935,'Plateformes multimodales'!A:I,5,FALSE)</f>
        <v>63</v>
      </c>
      <c r="H1935" s="9" t="s">
        <v>139</v>
      </c>
      <c r="I1935" s="9" t="str">
        <f>VLOOKUP(H1935,'Plateformes multimodales'!A:B,2,FALSE)</f>
        <v>Naviland Cargo</v>
      </c>
      <c r="K1935" s="6" t="s">
        <v>18</v>
      </c>
      <c r="L1935" s="6" t="s">
        <v>483</v>
      </c>
      <c r="M1935" s="6" t="s">
        <v>17</v>
      </c>
      <c r="N1935" s="6" t="s">
        <v>478</v>
      </c>
      <c r="O1935" t="s">
        <v>223</v>
      </c>
      <c r="P1935" t="s">
        <v>495</v>
      </c>
      <c r="Q1935" t="s">
        <v>223</v>
      </c>
      <c r="R1935" t="s">
        <v>223</v>
      </c>
      <c r="S1935" t="s">
        <v>223</v>
      </c>
    </row>
    <row r="1936" spans="1:19" ht="14.45" customHeight="1" x14ac:dyDescent="0.25">
      <c r="A1936" t="s">
        <v>70</v>
      </c>
      <c r="B1936" t="str">
        <f>VLOOKUP(D1936,'Plateformes multimodales'!A:I,9,FALSE)</f>
        <v>France</v>
      </c>
      <c r="C1936" s="6">
        <f>VLOOKUP(D1936,'Plateformes multimodales'!A:E,5,FALSE)</f>
        <v>94</v>
      </c>
      <c r="D1936" s="9" t="s">
        <v>253</v>
      </c>
      <c r="E1936" t="str">
        <f>VLOOKUP(D1936,'Plateformes multimodales'!A:B,2,FALSE)</f>
        <v>Naviland Cargo</v>
      </c>
      <c r="F1936" t="str">
        <f>VLOOKUP(H1936,'Plateformes multimodales'!A:I,9,FALSE)</f>
        <v>France</v>
      </c>
      <c r="G1936" s="6">
        <f>VLOOKUP(H1936,'Plateformes multimodales'!A:I,5,FALSE)</f>
        <v>63</v>
      </c>
      <c r="H1936" s="9" t="s">
        <v>139</v>
      </c>
      <c r="I1936" s="9" t="str">
        <f>VLOOKUP(H1936,'Plateformes multimodales'!A:B,2,FALSE)</f>
        <v>Naviland Cargo</v>
      </c>
      <c r="K1936" s="6" t="s">
        <v>17</v>
      </c>
      <c r="L1936" s="6" t="s">
        <v>483</v>
      </c>
      <c r="M1936" s="6" t="s">
        <v>19</v>
      </c>
      <c r="N1936" s="6" t="s">
        <v>456</v>
      </c>
      <c r="O1936" t="s">
        <v>223</v>
      </c>
      <c r="P1936" t="s">
        <v>495</v>
      </c>
      <c r="Q1936" t="s">
        <v>223</v>
      </c>
      <c r="R1936" t="s">
        <v>223</v>
      </c>
      <c r="S1936" t="s">
        <v>223</v>
      </c>
    </row>
    <row r="1937" spans="1:19" ht="14.45" customHeight="1" x14ac:dyDescent="0.25">
      <c r="A1937" t="s">
        <v>457</v>
      </c>
      <c r="B1937" t="str">
        <f>VLOOKUP(D1937,'Plateformes multimodales'!A:I,9,FALSE)</f>
        <v>Belgique</v>
      </c>
      <c r="C1937" s="6" t="str">
        <f>VLOOKUP(D1937,'Plateformes multimodales'!A:E,5,FALSE)</f>
        <v>NR</v>
      </c>
      <c r="D1937" s="9" t="s">
        <v>232</v>
      </c>
      <c r="E1937" t="str">
        <f>VLOOKUP(D1937,'Plateformes multimodales'!A:B,2,FALSE)</f>
        <v>Port of Antwerp</v>
      </c>
      <c r="F1937" t="str">
        <f>VLOOKUP(H1937,'Plateformes multimodales'!A:I,9,FALSE)</f>
        <v>France</v>
      </c>
      <c r="G1937" s="6">
        <f>VLOOKUP(H1937,'Plateformes multimodales'!A:I,5,FALSE)</f>
        <v>64</v>
      </c>
      <c r="H1937" s="9" t="s">
        <v>308</v>
      </c>
      <c r="I1937" s="9" t="str">
        <f>VLOOKUP(H1937,'Plateformes multimodales'!A:B,2,FALSE)</f>
        <v>Novatrans/ Green Modal</v>
      </c>
      <c r="J1937">
        <v>5</v>
      </c>
      <c r="K1937" s="6" t="s">
        <v>15</v>
      </c>
      <c r="L1937" s="20">
        <v>0.86458333333333337</v>
      </c>
      <c r="M1937" s="6" t="s">
        <v>19</v>
      </c>
      <c r="N1937" s="6" t="s">
        <v>455</v>
      </c>
      <c r="O1937" t="s">
        <v>516</v>
      </c>
      <c r="P1937" t="s">
        <v>516</v>
      </c>
      <c r="Q1937" t="s">
        <v>516</v>
      </c>
      <c r="R1937" t="s">
        <v>516</v>
      </c>
      <c r="S1937" t="s">
        <v>516</v>
      </c>
    </row>
    <row r="1938" spans="1:19" ht="14.45" customHeight="1" x14ac:dyDescent="0.25">
      <c r="A1938" t="s">
        <v>457</v>
      </c>
      <c r="B1938" t="str">
        <f>VLOOKUP(D1938,'Plateformes multimodales'!A:I,9,FALSE)</f>
        <v>Belgique</v>
      </c>
      <c r="C1938" s="6" t="str">
        <f>VLOOKUP(D1938,'Plateformes multimodales'!A:E,5,FALSE)</f>
        <v>NR</v>
      </c>
      <c r="D1938" s="9" t="s">
        <v>232</v>
      </c>
      <c r="E1938" t="str">
        <f>VLOOKUP(D1938,'Plateformes multimodales'!A:B,2,FALSE)</f>
        <v>Port of Antwerp</v>
      </c>
      <c r="F1938" t="str">
        <f>VLOOKUP(H1938,'Plateformes multimodales'!A:I,9,FALSE)</f>
        <v>France</v>
      </c>
      <c r="G1938" s="6">
        <f>VLOOKUP(H1938,'Plateformes multimodales'!A:I,5,FALSE)</f>
        <v>64</v>
      </c>
      <c r="H1938" s="9" t="s">
        <v>308</v>
      </c>
      <c r="I1938" s="9" t="str">
        <f>VLOOKUP(H1938,'Plateformes multimodales'!A:B,2,FALSE)</f>
        <v>Novatrans/ Green Modal</v>
      </c>
      <c r="J1938">
        <v>5</v>
      </c>
      <c r="K1938" s="6" t="s">
        <v>16</v>
      </c>
      <c r="L1938" s="20">
        <v>0.86458333333333337</v>
      </c>
      <c r="M1938" s="6" t="s">
        <v>18</v>
      </c>
      <c r="N1938" s="6" t="s">
        <v>455</v>
      </c>
      <c r="O1938" t="s">
        <v>516</v>
      </c>
      <c r="P1938" t="s">
        <v>516</v>
      </c>
      <c r="Q1938" t="s">
        <v>516</v>
      </c>
      <c r="R1938" t="s">
        <v>516</v>
      </c>
      <c r="S1938" t="s">
        <v>516</v>
      </c>
    </row>
    <row r="1939" spans="1:19" ht="14.45" customHeight="1" x14ac:dyDescent="0.25">
      <c r="A1939" t="s">
        <v>457</v>
      </c>
      <c r="B1939" t="str">
        <f>VLOOKUP(D1939,'Plateformes multimodales'!A:I,9,FALSE)</f>
        <v>Belgique</v>
      </c>
      <c r="C1939" s="6" t="str">
        <f>VLOOKUP(D1939,'Plateformes multimodales'!A:E,5,FALSE)</f>
        <v>NR</v>
      </c>
      <c r="D1939" s="9" t="s">
        <v>232</v>
      </c>
      <c r="E1939" t="str">
        <f>VLOOKUP(D1939,'Plateformes multimodales'!A:B,2,FALSE)</f>
        <v>Port of Antwerp</v>
      </c>
      <c r="F1939" t="str">
        <f>VLOOKUP(H1939,'Plateformes multimodales'!A:I,9,FALSE)</f>
        <v>France</v>
      </c>
      <c r="G1939" s="6">
        <f>VLOOKUP(H1939,'Plateformes multimodales'!A:I,5,FALSE)</f>
        <v>64</v>
      </c>
      <c r="H1939" s="9" t="s">
        <v>308</v>
      </c>
      <c r="I1939" s="9" t="str">
        <f>VLOOKUP(H1939,'Plateformes multimodales'!A:B,2,FALSE)</f>
        <v>Novatrans/ Green Modal</v>
      </c>
      <c r="J1939">
        <v>5</v>
      </c>
      <c r="K1939" s="6" t="s">
        <v>19</v>
      </c>
      <c r="L1939" s="20">
        <v>0.86458333333333337</v>
      </c>
      <c r="M1939" s="6" t="s">
        <v>17</v>
      </c>
      <c r="N1939" s="6" t="s">
        <v>455</v>
      </c>
      <c r="O1939" t="s">
        <v>516</v>
      </c>
      <c r="P1939" t="s">
        <v>516</v>
      </c>
      <c r="Q1939" t="s">
        <v>516</v>
      </c>
      <c r="R1939" t="s">
        <v>516</v>
      </c>
      <c r="S1939" t="s">
        <v>516</v>
      </c>
    </row>
    <row r="1940" spans="1:19" ht="14.45" customHeight="1" x14ac:dyDescent="0.25">
      <c r="A1940" t="s">
        <v>457</v>
      </c>
      <c r="B1940" t="str">
        <f>VLOOKUP(D1940,'Plateformes multimodales'!A:I,9,FALSE)</f>
        <v>Belgique</v>
      </c>
      <c r="C1940" s="6" t="str">
        <f>VLOOKUP(D1940,'Plateformes multimodales'!A:E,5,FALSE)</f>
        <v>NR</v>
      </c>
      <c r="D1940" s="9" t="s">
        <v>232</v>
      </c>
      <c r="E1940" t="str">
        <f>VLOOKUP(D1940,'Plateformes multimodales'!A:B,2,FALSE)</f>
        <v>Port of Antwerp</v>
      </c>
      <c r="F1940" t="str">
        <f>VLOOKUP(H1940,'Plateformes multimodales'!A:I,9,FALSE)</f>
        <v>France</v>
      </c>
      <c r="G1940" s="6">
        <f>VLOOKUP(H1940,'Plateformes multimodales'!A:I,5,FALSE)</f>
        <v>64</v>
      </c>
      <c r="H1940" s="9" t="s">
        <v>308</v>
      </c>
      <c r="I1940" s="9" t="str">
        <f>VLOOKUP(H1940,'Plateformes multimodales'!A:B,2,FALSE)</f>
        <v>Novatrans/ Green Modal</v>
      </c>
      <c r="J1940">
        <v>5</v>
      </c>
      <c r="K1940" s="6" t="s">
        <v>18</v>
      </c>
      <c r="L1940" s="20">
        <v>0.86458333333333337</v>
      </c>
      <c r="M1940" s="6" t="s">
        <v>20</v>
      </c>
      <c r="N1940" s="6" t="s">
        <v>455</v>
      </c>
      <c r="O1940" t="s">
        <v>516</v>
      </c>
      <c r="P1940" t="s">
        <v>516</v>
      </c>
      <c r="Q1940" t="s">
        <v>516</v>
      </c>
      <c r="R1940" t="s">
        <v>516</v>
      </c>
      <c r="S1940" t="s">
        <v>516</v>
      </c>
    </row>
    <row r="1941" spans="1:19" ht="14.45" customHeight="1" x14ac:dyDescent="0.25">
      <c r="A1941" t="s">
        <v>457</v>
      </c>
      <c r="B1941" t="str">
        <f>VLOOKUP(D1941,'Plateformes multimodales'!A:I,9,FALSE)</f>
        <v>Belgique</v>
      </c>
      <c r="C1941" s="6" t="str">
        <f>VLOOKUP(D1941,'Plateformes multimodales'!A:E,5,FALSE)</f>
        <v>NR</v>
      </c>
      <c r="D1941" s="9" t="s">
        <v>232</v>
      </c>
      <c r="E1941" t="str">
        <f>VLOOKUP(D1941,'Plateformes multimodales'!A:B,2,FALSE)</f>
        <v>Port of Antwerp</v>
      </c>
      <c r="F1941" t="str">
        <f>VLOOKUP(H1941,'Plateformes multimodales'!A:I,9,FALSE)</f>
        <v>France</v>
      </c>
      <c r="G1941" s="6">
        <f>VLOOKUP(H1941,'Plateformes multimodales'!A:I,5,FALSE)</f>
        <v>64</v>
      </c>
      <c r="H1941" s="9" t="s">
        <v>308</v>
      </c>
      <c r="I1941" s="9" t="str">
        <f>VLOOKUP(H1941,'Plateformes multimodales'!A:B,2,FALSE)</f>
        <v>Novatrans/ Green Modal</v>
      </c>
      <c r="J1941">
        <v>5</v>
      </c>
      <c r="K1941" s="6" t="s">
        <v>17</v>
      </c>
      <c r="L1941" s="20">
        <v>0.86458333333333337</v>
      </c>
      <c r="M1941" s="6" t="s">
        <v>16</v>
      </c>
      <c r="N1941" s="20">
        <v>0.25</v>
      </c>
      <c r="O1941" t="s">
        <v>516</v>
      </c>
      <c r="P1941" t="s">
        <v>516</v>
      </c>
      <c r="Q1941" t="s">
        <v>516</v>
      </c>
      <c r="R1941" t="s">
        <v>516</v>
      </c>
      <c r="S1941" t="s">
        <v>516</v>
      </c>
    </row>
    <row r="1942" spans="1:19" ht="14.45" customHeight="1" x14ac:dyDescent="0.25">
      <c r="A1942" t="s">
        <v>457</v>
      </c>
      <c r="B1942" t="str">
        <f>VLOOKUP(D1942,'Plateformes multimodales'!A:I,9,FALSE)</f>
        <v>France</v>
      </c>
      <c r="C1942" s="6">
        <f>VLOOKUP(D1942,'Plateformes multimodales'!A:E,5,FALSE)</f>
        <v>62</v>
      </c>
      <c r="D1942" t="s">
        <v>25</v>
      </c>
      <c r="E1942" t="str">
        <f>VLOOKUP(D1942,'Plateformes multimodales'!A:B,2,FALSE)</f>
        <v>Delta 3 - LDCT</v>
      </c>
      <c r="F1942" t="str">
        <f>VLOOKUP(H1942,'Plateformes multimodales'!A:I,9,FALSE)</f>
        <v>France</v>
      </c>
      <c r="G1942" s="6">
        <f>VLOOKUP(H1942,'Plateformes multimodales'!A:I,5,FALSE)</f>
        <v>59</v>
      </c>
      <c r="H1942" s="9" t="s">
        <v>319</v>
      </c>
      <c r="I1942" s="9" t="str">
        <f>VLOOKUP(H1942,'Plateformes multimodales'!A:B,2,FALSE)</f>
        <v>Port de Dunkerque</v>
      </c>
      <c r="J1942">
        <v>3</v>
      </c>
      <c r="K1942" s="6" t="s">
        <v>15</v>
      </c>
      <c r="L1942" s="20">
        <v>0.83333333333333337</v>
      </c>
      <c r="M1942" s="6" t="s">
        <v>16</v>
      </c>
      <c r="N1942" s="20">
        <v>0.5</v>
      </c>
      <c r="O1942" t="s">
        <v>516</v>
      </c>
      <c r="P1942" t="s">
        <v>516</v>
      </c>
      <c r="Q1942" t="s">
        <v>516</v>
      </c>
      <c r="R1942" t="s">
        <v>516</v>
      </c>
      <c r="S1942" t="s">
        <v>516</v>
      </c>
    </row>
    <row r="1943" spans="1:19" ht="14.45" customHeight="1" x14ac:dyDescent="0.25">
      <c r="A1943" t="s">
        <v>457</v>
      </c>
      <c r="B1943" t="str">
        <f>VLOOKUP(D1943,'Plateformes multimodales'!A:I,9,FALSE)</f>
        <v>France</v>
      </c>
      <c r="C1943" s="6">
        <f>VLOOKUP(D1943,'Plateformes multimodales'!A:E,5,FALSE)</f>
        <v>62</v>
      </c>
      <c r="D1943" t="s">
        <v>25</v>
      </c>
      <c r="E1943" t="str">
        <f>VLOOKUP(D1943,'Plateformes multimodales'!A:B,2,FALSE)</f>
        <v>Delta 3 - LDCT</v>
      </c>
      <c r="F1943" t="str">
        <f>VLOOKUP(H1943,'Plateformes multimodales'!A:I,9,FALSE)</f>
        <v>France</v>
      </c>
      <c r="G1943" s="6">
        <f>VLOOKUP(H1943,'Plateformes multimodales'!A:I,5,FALSE)</f>
        <v>59</v>
      </c>
      <c r="H1943" s="9" t="s">
        <v>319</v>
      </c>
      <c r="I1943" s="9" t="str">
        <f>VLOOKUP(H1943,'Plateformes multimodales'!A:B,2,FALSE)</f>
        <v>Port de Dunkerque</v>
      </c>
      <c r="J1943">
        <v>3</v>
      </c>
      <c r="K1943" s="6" t="s">
        <v>19</v>
      </c>
      <c r="L1943" s="20">
        <v>0.83333333333333337</v>
      </c>
      <c r="M1943" s="6" t="s">
        <v>18</v>
      </c>
      <c r="N1943" s="20">
        <v>0.5</v>
      </c>
      <c r="O1943" t="s">
        <v>516</v>
      </c>
      <c r="P1943" t="s">
        <v>516</v>
      </c>
      <c r="Q1943" t="s">
        <v>516</v>
      </c>
      <c r="R1943" t="s">
        <v>516</v>
      </c>
      <c r="S1943" t="s">
        <v>516</v>
      </c>
    </row>
    <row r="1944" spans="1:19" ht="14.45" customHeight="1" x14ac:dyDescent="0.25">
      <c r="A1944" t="s">
        <v>457</v>
      </c>
      <c r="B1944" t="str">
        <f>VLOOKUP(D1944,'Plateformes multimodales'!A:I,9,FALSE)</f>
        <v>France</v>
      </c>
      <c r="C1944" s="6">
        <f>VLOOKUP(D1944,'Plateformes multimodales'!A:E,5,FALSE)</f>
        <v>62</v>
      </c>
      <c r="D1944" t="s">
        <v>25</v>
      </c>
      <c r="E1944" t="str">
        <f>VLOOKUP(D1944,'Plateformes multimodales'!A:B,2,FALSE)</f>
        <v>Delta 3 - LDCT</v>
      </c>
      <c r="F1944" t="str">
        <f>VLOOKUP(H1944,'Plateformes multimodales'!A:I,9,FALSE)</f>
        <v>France</v>
      </c>
      <c r="G1944" s="6">
        <f>VLOOKUP(H1944,'Plateformes multimodales'!A:I,5,FALSE)</f>
        <v>59</v>
      </c>
      <c r="H1944" s="9" t="s">
        <v>319</v>
      </c>
      <c r="I1944" s="9" t="str">
        <f>VLOOKUP(H1944,'Plateformes multimodales'!A:B,2,FALSE)</f>
        <v>Port de Dunkerque</v>
      </c>
      <c r="J1944">
        <v>3</v>
      </c>
      <c r="K1944" s="6" t="s">
        <v>17</v>
      </c>
      <c r="L1944" s="20">
        <v>0.83333333333333337</v>
      </c>
      <c r="M1944" s="6" t="s">
        <v>20</v>
      </c>
      <c r="N1944" s="20">
        <v>0.5625</v>
      </c>
      <c r="O1944" t="s">
        <v>516</v>
      </c>
      <c r="P1944" t="s">
        <v>516</v>
      </c>
      <c r="Q1944" t="s">
        <v>516</v>
      </c>
      <c r="R1944" t="s">
        <v>516</v>
      </c>
      <c r="S1944" t="s">
        <v>516</v>
      </c>
    </row>
    <row r="1945" spans="1:19" ht="14.45" customHeight="1" x14ac:dyDescent="0.25">
      <c r="A1945" t="s">
        <v>457</v>
      </c>
      <c r="B1945" t="str">
        <f>VLOOKUP(D1945,'Plateformes multimodales'!A:I,9,FALSE)</f>
        <v>France</v>
      </c>
      <c r="C1945" s="6">
        <f>VLOOKUP(D1945,'Plateformes multimodales'!A:E,5,FALSE)</f>
        <v>62</v>
      </c>
      <c r="D1945" t="s">
        <v>25</v>
      </c>
      <c r="E1945" t="str">
        <f>VLOOKUP(D1945,'Plateformes multimodales'!A:B,2,FALSE)</f>
        <v>Delta 3 - LDCT</v>
      </c>
      <c r="F1945" t="str">
        <f>VLOOKUP(H1945,'Plateformes multimodales'!A:I,9,FALSE)</f>
        <v>France</v>
      </c>
      <c r="G1945" s="6">
        <f>VLOOKUP(H1945,'Plateformes multimodales'!A:I,5,FALSE)</f>
        <v>64</v>
      </c>
      <c r="H1945" s="9" t="s">
        <v>308</v>
      </c>
      <c r="I1945" s="9" t="str">
        <f>VLOOKUP(H1945,'Plateformes multimodales'!A:B,2,FALSE)</f>
        <v>Novatrans/ Green Modal</v>
      </c>
      <c r="J1945">
        <v>5</v>
      </c>
      <c r="K1945" s="6" t="s">
        <v>15</v>
      </c>
      <c r="L1945" s="6" t="s">
        <v>442</v>
      </c>
      <c r="M1945" s="6" t="s">
        <v>16</v>
      </c>
      <c r="N1945" s="20">
        <v>0.39583333333333331</v>
      </c>
      <c r="O1945" t="s">
        <v>516</v>
      </c>
      <c r="P1945" t="s">
        <v>516</v>
      </c>
      <c r="Q1945" t="s">
        <v>516</v>
      </c>
      <c r="R1945" t="s">
        <v>516</v>
      </c>
      <c r="S1945" t="s">
        <v>516</v>
      </c>
    </row>
    <row r="1946" spans="1:19" ht="14.45" customHeight="1" x14ac:dyDescent="0.25">
      <c r="A1946" t="s">
        <v>457</v>
      </c>
      <c r="B1946" t="str">
        <f>VLOOKUP(D1946,'Plateformes multimodales'!A:I,9,FALSE)</f>
        <v>France</v>
      </c>
      <c r="C1946" s="6">
        <f>VLOOKUP(D1946,'Plateformes multimodales'!A:E,5,FALSE)</f>
        <v>62</v>
      </c>
      <c r="D1946" t="s">
        <v>25</v>
      </c>
      <c r="E1946" t="str">
        <f>VLOOKUP(D1946,'Plateformes multimodales'!A:B,2,FALSE)</f>
        <v>Delta 3 - LDCT</v>
      </c>
      <c r="F1946" t="str">
        <f>VLOOKUP(H1946,'Plateformes multimodales'!A:I,9,FALSE)</f>
        <v>France</v>
      </c>
      <c r="G1946" s="6">
        <f>VLOOKUP(H1946,'Plateformes multimodales'!A:I,5,FALSE)</f>
        <v>64</v>
      </c>
      <c r="H1946" s="9" t="s">
        <v>308</v>
      </c>
      <c r="I1946" s="9" t="str">
        <f>VLOOKUP(H1946,'Plateformes multimodales'!A:B,2,FALSE)</f>
        <v>Novatrans/ Green Modal</v>
      </c>
      <c r="J1946">
        <v>5</v>
      </c>
      <c r="K1946" s="6" t="s">
        <v>16</v>
      </c>
      <c r="L1946" s="6" t="s">
        <v>442</v>
      </c>
      <c r="M1946" s="6" t="s">
        <v>19</v>
      </c>
      <c r="N1946" s="20">
        <v>0.39583333333333331</v>
      </c>
      <c r="O1946" t="s">
        <v>516</v>
      </c>
      <c r="P1946" t="s">
        <v>516</v>
      </c>
      <c r="Q1946" t="s">
        <v>516</v>
      </c>
      <c r="R1946" t="s">
        <v>516</v>
      </c>
      <c r="S1946" t="s">
        <v>516</v>
      </c>
    </row>
    <row r="1947" spans="1:19" ht="14.45" customHeight="1" x14ac:dyDescent="0.25">
      <c r="A1947" t="s">
        <v>457</v>
      </c>
      <c r="B1947" t="str">
        <f>VLOOKUP(D1947,'Plateformes multimodales'!A:I,9,FALSE)</f>
        <v>France</v>
      </c>
      <c r="C1947" s="6">
        <f>VLOOKUP(D1947,'Plateformes multimodales'!A:E,5,FALSE)</f>
        <v>62</v>
      </c>
      <c r="D1947" t="s">
        <v>25</v>
      </c>
      <c r="E1947" t="str">
        <f>VLOOKUP(D1947,'Plateformes multimodales'!A:B,2,FALSE)</f>
        <v>Delta 3 - LDCT</v>
      </c>
      <c r="F1947" t="str">
        <f>VLOOKUP(H1947,'Plateformes multimodales'!A:I,9,FALSE)</f>
        <v>France</v>
      </c>
      <c r="G1947" s="6">
        <f>VLOOKUP(H1947,'Plateformes multimodales'!A:I,5,FALSE)</f>
        <v>64</v>
      </c>
      <c r="H1947" s="9" t="s">
        <v>308</v>
      </c>
      <c r="I1947" s="9" t="str">
        <f>VLOOKUP(H1947,'Plateformes multimodales'!A:B,2,FALSE)</f>
        <v>Novatrans/ Green Modal</v>
      </c>
      <c r="J1947">
        <v>5</v>
      </c>
      <c r="K1947" s="6" t="s">
        <v>19</v>
      </c>
      <c r="L1947" s="6" t="s">
        <v>442</v>
      </c>
      <c r="M1947" s="6" t="s">
        <v>18</v>
      </c>
      <c r="N1947" s="20">
        <v>0.39583333333333331</v>
      </c>
      <c r="O1947" t="s">
        <v>516</v>
      </c>
      <c r="P1947" t="s">
        <v>516</v>
      </c>
      <c r="Q1947" t="s">
        <v>516</v>
      </c>
      <c r="R1947" t="s">
        <v>516</v>
      </c>
      <c r="S1947" t="s">
        <v>516</v>
      </c>
    </row>
    <row r="1948" spans="1:19" ht="14.45" customHeight="1" x14ac:dyDescent="0.25">
      <c r="A1948" t="s">
        <v>457</v>
      </c>
      <c r="B1948" t="str">
        <f>VLOOKUP(D1948,'Plateformes multimodales'!A:I,9,FALSE)</f>
        <v>France</v>
      </c>
      <c r="C1948" s="6">
        <f>VLOOKUP(D1948,'Plateformes multimodales'!A:E,5,FALSE)</f>
        <v>62</v>
      </c>
      <c r="D1948" t="s">
        <v>25</v>
      </c>
      <c r="E1948" t="str">
        <f>VLOOKUP(D1948,'Plateformes multimodales'!A:B,2,FALSE)</f>
        <v>Delta 3 - LDCT</v>
      </c>
      <c r="F1948" t="str">
        <f>VLOOKUP(H1948,'Plateformes multimodales'!A:I,9,FALSE)</f>
        <v>France</v>
      </c>
      <c r="G1948" s="6">
        <f>VLOOKUP(H1948,'Plateformes multimodales'!A:I,5,FALSE)</f>
        <v>64</v>
      </c>
      <c r="H1948" s="9" t="s">
        <v>308</v>
      </c>
      <c r="I1948" s="9" t="str">
        <f>VLOOKUP(H1948,'Plateformes multimodales'!A:B,2,FALSE)</f>
        <v>Novatrans/ Green Modal</v>
      </c>
      <c r="J1948">
        <v>5</v>
      </c>
      <c r="K1948" s="6" t="s">
        <v>18</v>
      </c>
      <c r="L1948" s="6" t="s">
        <v>442</v>
      </c>
      <c r="M1948" s="6" t="s">
        <v>17</v>
      </c>
      <c r="N1948" s="20">
        <v>0.39583333333333331</v>
      </c>
      <c r="O1948" t="s">
        <v>516</v>
      </c>
      <c r="P1948" t="s">
        <v>516</v>
      </c>
      <c r="Q1948" t="s">
        <v>516</v>
      </c>
      <c r="R1948" t="s">
        <v>516</v>
      </c>
      <c r="S1948" t="s">
        <v>516</v>
      </c>
    </row>
    <row r="1949" spans="1:19" ht="14.45" customHeight="1" x14ac:dyDescent="0.25">
      <c r="A1949" t="s">
        <v>457</v>
      </c>
      <c r="B1949" t="str">
        <f>VLOOKUP(D1949,'Plateformes multimodales'!A:I,9,FALSE)</f>
        <v>France</v>
      </c>
      <c r="C1949" s="6">
        <f>VLOOKUP(D1949,'Plateformes multimodales'!A:E,5,FALSE)</f>
        <v>62</v>
      </c>
      <c r="D1949" t="s">
        <v>25</v>
      </c>
      <c r="E1949" t="str">
        <f>VLOOKUP(D1949,'Plateformes multimodales'!A:B,2,FALSE)</f>
        <v>Delta 3 - LDCT</v>
      </c>
      <c r="F1949" t="str">
        <f>VLOOKUP(H1949,'Plateformes multimodales'!A:I,9,FALSE)</f>
        <v>France</v>
      </c>
      <c r="G1949" s="6">
        <f>VLOOKUP(H1949,'Plateformes multimodales'!A:I,5,FALSE)</f>
        <v>64</v>
      </c>
      <c r="H1949" s="9" t="s">
        <v>308</v>
      </c>
      <c r="I1949" s="9" t="str">
        <f>VLOOKUP(H1949,'Plateformes multimodales'!A:B,2,FALSE)</f>
        <v>Novatrans/ Green Modal</v>
      </c>
      <c r="J1949">
        <v>5</v>
      </c>
      <c r="K1949" s="6" t="s">
        <v>17</v>
      </c>
      <c r="L1949" s="6" t="s">
        <v>442</v>
      </c>
      <c r="M1949" s="6" t="s">
        <v>20</v>
      </c>
      <c r="N1949" s="20">
        <v>0.39583333333333331</v>
      </c>
      <c r="O1949" t="s">
        <v>516</v>
      </c>
      <c r="P1949" t="s">
        <v>516</v>
      </c>
      <c r="Q1949" t="s">
        <v>516</v>
      </c>
      <c r="R1949" t="s">
        <v>516</v>
      </c>
      <c r="S1949" t="s">
        <v>516</v>
      </c>
    </row>
    <row r="1950" spans="1:19" ht="14.45" customHeight="1" x14ac:dyDescent="0.25">
      <c r="A1950" t="s">
        <v>457</v>
      </c>
      <c r="B1950" t="str">
        <f>VLOOKUP(D1950,'Plateformes multimodales'!A:I,9,FALSE)</f>
        <v>France</v>
      </c>
      <c r="C1950" s="6">
        <f>VLOOKUP(D1950,'Plateformes multimodales'!A:E,5,FALSE)</f>
        <v>62</v>
      </c>
      <c r="D1950" t="s">
        <v>25</v>
      </c>
      <c r="E1950" t="str">
        <f>VLOOKUP(D1950,'Plateformes multimodales'!A:B,2,FALSE)</f>
        <v>Delta 3 - LDCT</v>
      </c>
      <c r="F1950" t="str">
        <f>VLOOKUP(H1950,'Plateformes multimodales'!A:I,9,FALSE)</f>
        <v>France</v>
      </c>
      <c r="G1950" s="6">
        <f>VLOOKUP(H1950,'Plateformes multimodales'!A:I,5,FALSE)</f>
        <v>66</v>
      </c>
      <c r="H1950" s="9" t="s">
        <v>264</v>
      </c>
      <c r="I1950" s="9" t="str">
        <f>VLOOKUP(H1950,'Plateformes multimodales'!A:B,2,FALSE)</f>
        <v>Perpignan St Charles Conteneur Terminal (PSCCT)</v>
      </c>
      <c r="J1950">
        <v>6</v>
      </c>
      <c r="K1950" s="6" t="s">
        <v>15</v>
      </c>
      <c r="L1950" s="20">
        <v>0.66666666666666663</v>
      </c>
      <c r="M1950" s="6" t="s">
        <v>16</v>
      </c>
      <c r="N1950" s="20">
        <v>0.46180555555555558</v>
      </c>
      <c r="O1950" t="s">
        <v>516</v>
      </c>
      <c r="P1950" t="s">
        <v>516</v>
      </c>
      <c r="Q1950" t="s">
        <v>516</v>
      </c>
      <c r="R1950" t="s">
        <v>516</v>
      </c>
      <c r="S1950" t="s">
        <v>516</v>
      </c>
    </row>
    <row r="1951" spans="1:19" ht="14.45" customHeight="1" x14ac:dyDescent="0.25">
      <c r="A1951" t="s">
        <v>457</v>
      </c>
      <c r="B1951" t="str">
        <f>VLOOKUP(D1951,'Plateformes multimodales'!A:I,9,FALSE)</f>
        <v>France</v>
      </c>
      <c r="C1951" s="6">
        <f>VLOOKUP(D1951,'Plateformes multimodales'!A:E,5,FALSE)</f>
        <v>62</v>
      </c>
      <c r="D1951" t="s">
        <v>25</v>
      </c>
      <c r="E1951" t="str">
        <f>VLOOKUP(D1951,'Plateformes multimodales'!A:B,2,FALSE)</f>
        <v>Delta 3 - LDCT</v>
      </c>
      <c r="F1951" t="str">
        <f>VLOOKUP(H1951,'Plateformes multimodales'!A:I,9,FALSE)</f>
        <v>France</v>
      </c>
      <c r="G1951" s="6">
        <f>VLOOKUP(H1951,'Plateformes multimodales'!A:I,5,FALSE)</f>
        <v>66</v>
      </c>
      <c r="H1951" s="9" t="s">
        <v>264</v>
      </c>
      <c r="I1951" s="9" t="str">
        <f>VLOOKUP(H1951,'Plateformes multimodales'!A:B,2,FALSE)</f>
        <v>Perpignan St Charles Conteneur Terminal (PSCCT)</v>
      </c>
      <c r="J1951">
        <v>6</v>
      </c>
      <c r="K1951" s="6" t="s">
        <v>16</v>
      </c>
      <c r="L1951" s="20">
        <v>0.66666666666666663</v>
      </c>
      <c r="M1951" s="6" t="s">
        <v>19</v>
      </c>
      <c r="N1951" s="20">
        <v>0.46180555555555558</v>
      </c>
      <c r="O1951" t="s">
        <v>516</v>
      </c>
      <c r="P1951" t="s">
        <v>516</v>
      </c>
      <c r="Q1951" t="s">
        <v>516</v>
      </c>
      <c r="R1951" t="s">
        <v>516</v>
      </c>
      <c r="S1951" t="s">
        <v>516</v>
      </c>
    </row>
    <row r="1952" spans="1:19" ht="14.45" customHeight="1" x14ac:dyDescent="0.25">
      <c r="A1952" t="s">
        <v>457</v>
      </c>
      <c r="B1952" t="str">
        <f>VLOOKUP(D1952,'Plateformes multimodales'!A:I,9,FALSE)</f>
        <v>France</v>
      </c>
      <c r="C1952" s="6">
        <f>VLOOKUP(D1952,'Plateformes multimodales'!A:E,5,FALSE)</f>
        <v>62</v>
      </c>
      <c r="D1952" t="s">
        <v>25</v>
      </c>
      <c r="E1952" t="str">
        <f>VLOOKUP(D1952,'Plateformes multimodales'!A:B,2,FALSE)</f>
        <v>Delta 3 - LDCT</v>
      </c>
      <c r="F1952" t="str">
        <f>VLOOKUP(H1952,'Plateformes multimodales'!A:I,9,FALSE)</f>
        <v>France</v>
      </c>
      <c r="G1952" s="6">
        <f>VLOOKUP(H1952,'Plateformes multimodales'!A:I,5,FALSE)</f>
        <v>66</v>
      </c>
      <c r="H1952" s="9" t="s">
        <v>264</v>
      </c>
      <c r="I1952" s="9" t="str">
        <f>VLOOKUP(H1952,'Plateformes multimodales'!A:B,2,FALSE)</f>
        <v>Perpignan St Charles Conteneur Terminal (PSCCT)</v>
      </c>
      <c r="J1952">
        <v>6</v>
      </c>
      <c r="K1952" s="6" t="s">
        <v>19</v>
      </c>
      <c r="L1952" s="20">
        <v>0.66666666666666663</v>
      </c>
      <c r="M1952" s="6" t="s">
        <v>18</v>
      </c>
      <c r="N1952" s="20">
        <v>0.46180555555555558</v>
      </c>
      <c r="O1952" t="s">
        <v>516</v>
      </c>
      <c r="P1952" t="s">
        <v>516</v>
      </c>
      <c r="Q1952" t="s">
        <v>516</v>
      </c>
      <c r="R1952" t="s">
        <v>516</v>
      </c>
      <c r="S1952" t="s">
        <v>516</v>
      </c>
    </row>
    <row r="1953" spans="1:19" ht="14.45" customHeight="1" x14ac:dyDescent="0.25">
      <c r="A1953" t="s">
        <v>457</v>
      </c>
      <c r="B1953" t="str">
        <f>VLOOKUP(D1953,'Plateformes multimodales'!A:I,9,FALSE)</f>
        <v>France</v>
      </c>
      <c r="C1953" s="6">
        <f>VLOOKUP(D1953,'Plateformes multimodales'!A:E,5,FALSE)</f>
        <v>62</v>
      </c>
      <c r="D1953" t="s">
        <v>25</v>
      </c>
      <c r="E1953" t="str">
        <f>VLOOKUP(D1953,'Plateformes multimodales'!A:B,2,FALSE)</f>
        <v>Delta 3 - LDCT</v>
      </c>
      <c r="F1953" t="str">
        <f>VLOOKUP(H1953,'Plateformes multimodales'!A:I,9,FALSE)</f>
        <v>France</v>
      </c>
      <c r="G1953" s="6">
        <f>VLOOKUP(H1953,'Plateformes multimodales'!A:I,5,FALSE)</f>
        <v>66</v>
      </c>
      <c r="H1953" s="9" t="s">
        <v>264</v>
      </c>
      <c r="I1953" s="9" t="str">
        <f>VLOOKUP(H1953,'Plateformes multimodales'!A:B,2,FALSE)</f>
        <v>Perpignan St Charles Conteneur Terminal (PSCCT)</v>
      </c>
      <c r="J1953">
        <v>6</v>
      </c>
      <c r="K1953" s="6" t="s">
        <v>18</v>
      </c>
      <c r="L1953" s="20">
        <v>0.66666666666666663</v>
      </c>
      <c r="M1953" s="6" t="s">
        <v>17</v>
      </c>
      <c r="N1953" s="20">
        <v>0.46180555555555558</v>
      </c>
      <c r="O1953" t="s">
        <v>516</v>
      </c>
      <c r="P1953" t="s">
        <v>516</v>
      </c>
      <c r="Q1953" t="s">
        <v>516</v>
      </c>
      <c r="R1953" t="s">
        <v>516</v>
      </c>
      <c r="S1953" t="s">
        <v>516</v>
      </c>
    </row>
    <row r="1954" spans="1:19" ht="14.45" customHeight="1" x14ac:dyDescent="0.25">
      <c r="A1954" t="s">
        <v>457</v>
      </c>
      <c r="B1954" t="str">
        <f>VLOOKUP(D1954,'Plateformes multimodales'!A:I,9,FALSE)</f>
        <v>France</v>
      </c>
      <c r="C1954" s="6">
        <f>VLOOKUP(D1954,'Plateformes multimodales'!A:E,5,FALSE)</f>
        <v>62</v>
      </c>
      <c r="D1954" t="s">
        <v>25</v>
      </c>
      <c r="E1954" t="str">
        <f>VLOOKUP(D1954,'Plateformes multimodales'!A:B,2,FALSE)</f>
        <v>Delta 3 - LDCT</v>
      </c>
      <c r="F1954" t="str">
        <f>VLOOKUP(H1954,'Plateformes multimodales'!A:I,9,FALSE)</f>
        <v>France</v>
      </c>
      <c r="G1954" s="6">
        <f>VLOOKUP(H1954,'Plateformes multimodales'!A:I,5,FALSE)</f>
        <v>66</v>
      </c>
      <c r="H1954" s="9" t="s">
        <v>264</v>
      </c>
      <c r="I1954" s="9" t="str">
        <f>VLOOKUP(H1954,'Plateformes multimodales'!A:B,2,FALSE)</f>
        <v>Perpignan St Charles Conteneur Terminal (PSCCT)</v>
      </c>
      <c r="J1954">
        <v>6</v>
      </c>
      <c r="K1954" s="6" t="s">
        <v>17</v>
      </c>
      <c r="L1954" s="20">
        <v>0.66666666666666663</v>
      </c>
      <c r="M1954" s="6" t="s">
        <v>20</v>
      </c>
      <c r="N1954" s="20">
        <v>0.46180555555555558</v>
      </c>
      <c r="O1954" t="s">
        <v>516</v>
      </c>
      <c r="P1954" t="s">
        <v>516</v>
      </c>
      <c r="Q1954" t="s">
        <v>516</v>
      </c>
      <c r="R1954" t="s">
        <v>516</v>
      </c>
      <c r="S1954" t="s">
        <v>516</v>
      </c>
    </row>
    <row r="1955" spans="1:19" ht="14.45" customHeight="1" x14ac:dyDescent="0.25">
      <c r="A1955" t="s">
        <v>457</v>
      </c>
      <c r="B1955" t="str">
        <f>VLOOKUP(D1955,'Plateformes multimodales'!A:I,9,FALSE)</f>
        <v>France</v>
      </c>
      <c r="C1955" s="6">
        <f>VLOOKUP(D1955,'Plateformes multimodales'!A:E,5,FALSE)</f>
        <v>62</v>
      </c>
      <c r="D1955" t="s">
        <v>25</v>
      </c>
      <c r="E1955" t="str">
        <f>VLOOKUP(D1955,'Plateformes multimodales'!A:B,2,FALSE)</f>
        <v>Delta 3 - LDCT</v>
      </c>
      <c r="F1955" t="str">
        <f>VLOOKUP(H1955,'Plateformes multimodales'!A:I,9,FALSE)</f>
        <v>France</v>
      </c>
      <c r="G1955" s="6">
        <f>VLOOKUP(H1955,'Plateformes multimodales'!A:I,5,FALSE)</f>
        <v>66</v>
      </c>
      <c r="H1955" s="9" t="s">
        <v>264</v>
      </c>
      <c r="I1955" s="9" t="str">
        <f>VLOOKUP(H1955,'Plateformes multimodales'!A:B,2,FALSE)</f>
        <v>Perpignan St Charles Conteneur Terminal (PSCCT)</v>
      </c>
      <c r="J1955">
        <v>6</v>
      </c>
      <c r="K1955" s="6" t="s">
        <v>20</v>
      </c>
      <c r="L1955" s="20">
        <v>0.45833333333333331</v>
      </c>
      <c r="M1955" s="6" t="s">
        <v>15</v>
      </c>
      <c r="N1955" s="20">
        <v>0.29166666666666669</v>
      </c>
      <c r="O1955" t="s">
        <v>516</v>
      </c>
      <c r="P1955" t="s">
        <v>516</v>
      </c>
      <c r="Q1955" t="s">
        <v>516</v>
      </c>
      <c r="R1955" t="s">
        <v>516</v>
      </c>
      <c r="S1955" t="s">
        <v>516</v>
      </c>
    </row>
    <row r="1956" spans="1:19" ht="14.45" customHeight="1" x14ac:dyDescent="0.25">
      <c r="A1956" t="s">
        <v>457</v>
      </c>
      <c r="B1956" t="str">
        <f>VLOOKUP(D1956,'Plateformes multimodales'!A:I,9,FALSE)</f>
        <v>France</v>
      </c>
      <c r="C1956" s="6">
        <f>VLOOKUP(D1956,'Plateformes multimodales'!A:E,5,FALSE)</f>
        <v>62</v>
      </c>
      <c r="D1956" t="s">
        <v>25</v>
      </c>
      <c r="E1956" t="str">
        <f>VLOOKUP(D1956,'Plateformes multimodales'!A:B,2,FALSE)</f>
        <v>Delta 3 - LDCT</v>
      </c>
      <c r="F1956" t="str">
        <f>VLOOKUP(H1956,'Plateformes multimodales'!A:I,9,FALSE)</f>
        <v>France</v>
      </c>
      <c r="G1956" s="6">
        <f>VLOOKUP(H1956,'Plateformes multimodales'!A:I,5,FALSE)</f>
        <v>13</v>
      </c>
      <c r="H1956" s="9" t="s">
        <v>312</v>
      </c>
      <c r="I1956" s="9" t="str">
        <f>VLOOKUP(H1956,'Plateformes multimodales'!A:B,2,FALSE)</f>
        <v>Novatrans/ Green Modal</v>
      </c>
      <c r="J1956">
        <v>5</v>
      </c>
      <c r="K1956" s="6" t="s">
        <v>15</v>
      </c>
      <c r="L1956" s="20">
        <v>0.75</v>
      </c>
      <c r="M1956" s="6" t="s">
        <v>16</v>
      </c>
      <c r="N1956" s="6" t="s">
        <v>449</v>
      </c>
      <c r="O1956" t="s">
        <v>516</v>
      </c>
      <c r="P1956" t="s">
        <v>516</v>
      </c>
      <c r="Q1956" t="s">
        <v>516</v>
      </c>
      <c r="R1956" t="s">
        <v>516</v>
      </c>
      <c r="S1956" t="s">
        <v>516</v>
      </c>
    </row>
    <row r="1957" spans="1:19" ht="14.45" customHeight="1" x14ac:dyDescent="0.25">
      <c r="A1957" t="s">
        <v>457</v>
      </c>
      <c r="B1957" t="str">
        <f>VLOOKUP(D1957,'Plateformes multimodales'!A:I,9,FALSE)</f>
        <v>France</v>
      </c>
      <c r="C1957" s="6">
        <f>VLOOKUP(D1957,'Plateformes multimodales'!A:E,5,FALSE)</f>
        <v>62</v>
      </c>
      <c r="D1957" t="s">
        <v>25</v>
      </c>
      <c r="E1957" t="str">
        <f>VLOOKUP(D1957,'Plateformes multimodales'!A:B,2,FALSE)</f>
        <v>Delta 3 - LDCT</v>
      </c>
      <c r="F1957" t="str">
        <f>VLOOKUP(H1957,'Plateformes multimodales'!A:I,9,FALSE)</f>
        <v>France</v>
      </c>
      <c r="G1957" s="6">
        <f>VLOOKUP(H1957,'Plateformes multimodales'!A:I,5,FALSE)</f>
        <v>13</v>
      </c>
      <c r="H1957" s="9" t="s">
        <v>312</v>
      </c>
      <c r="I1957" s="9" t="str">
        <f>VLOOKUP(H1957,'Plateformes multimodales'!A:B,2,FALSE)</f>
        <v>Novatrans/ Green Modal</v>
      </c>
      <c r="J1957">
        <v>5</v>
      </c>
      <c r="K1957" s="6" t="s">
        <v>16</v>
      </c>
      <c r="L1957" s="20">
        <v>0.75</v>
      </c>
      <c r="M1957" s="6" t="s">
        <v>19</v>
      </c>
      <c r="N1957" s="6" t="s">
        <v>449</v>
      </c>
      <c r="O1957" t="s">
        <v>516</v>
      </c>
      <c r="P1957" t="s">
        <v>516</v>
      </c>
      <c r="Q1957" t="s">
        <v>516</v>
      </c>
      <c r="R1957" t="s">
        <v>516</v>
      </c>
      <c r="S1957" t="s">
        <v>516</v>
      </c>
    </row>
    <row r="1958" spans="1:19" ht="14.45" customHeight="1" x14ac:dyDescent="0.25">
      <c r="A1958" t="s">
        <v>457</v>
      </c>
      <c r="B1958" t="str">
        <f>VLOOKUP(D1958,'Plateformes multimodales'!A:I,9,FALSE)</f>
        <v>France</v>
      </c>
      <c r="C1958" s="6">
        <f>VLOOKUP(D1958,'Plateformes multimodales'!A:E,5,FALSE)</f>
        <v>62</v>
      </c>
      <c r="D1958" t="s">
        <v>25</v>
      </c>
      <c r="E1958" t="str">
        <f>VLOOKUP(D1958,'Plateformes multimodales'!A:B,2,FALSE)</f>
        <v>Delta 3 - LDCT</v>
      </c>
      <c r="F1958" t="str">
        <f>VLOOKUP(H1958,'Plateformes multimodales'!A:I,9,FALSE)</f>
        <v>France</v>
      </c>
      <c r="G1958" s="6">
        <f>VLOOKUP(H1958,'Plateformes multimodales'!A:I,5,FALSE)</f>
        <v>13</v>
      </c>
      <c r="H1958" s="9" t="s">
        <v>312</v>
      </c>
      <c r="I1958" s="9" t="str">
        <f>VLOOKUP(H1958,'Plateformes multimodales'!A:B,2,FALSE)</f>
        <v>Novatrans/ Green Modal</v>
      </c>
      <c r="J1958">
        <v>5</v>
      </c>
      <c r="K1958" s="6" t="s">
        <v>19</v>
      </c>
      <c r="L1958" s="20">
        <v>0.75</v>
      </c>
      <c r="M1958" s="6" t="s">
        <v>18</v>
      </c>
      <c r="N1958" s="6" t="s">
        <v>449</v>
      </c>
      <c r="O1958" t="s">
        <v>516</v>
      </c>
      <c r="P1958" t="s">
        <v>516</v>
      </c>
      <c r="Q1958" t="s">
        <v>516</v>
      </c>
      <c r="R1958" t="s">
        <v>516</v>
      </c>
      <c r="S1958" t="s">
        <v>516</v>
      </c>
    </row>
    <row r="1959" spans="1:19" ht="14.45" customHeight="1" x14ac:dyDescent="0.25">
      <c r="A1959" t="s">
        <v>457</v>
      </c>
      <c r="B1959" t="str">
        <f>VLOOKUP(D1959,'Plateformes multimodales'!A:I,9,FALSE)</f>
        <v>France</v>
      </c>
      <c r="C1959" s="6">
        <f>VLOOKUP(D1959,'Plateformes multimodales'!A:E,5,FALSE)</f>
        <v>62</v>
      </c>
      <c r="D1959" t="s">
        <v>25</v>
      </c>
      <c r="E1959" t="str">
        <f>VLOOKUP(D1959,'Plateformes multimodales'!A:B,2,FALSE)</f>
        <v>Delta 3 - LDCT</v>
      </c>
      <c r="F1959" t="str">
        <f>VLOOKUP(H1959,'Plateformes multimodales'!A:I,9,FALSE)</f>
        <v>France</v>
      </c>
      <c r="G1959" s="6">
        <f>VLOOKUP(H1959,'Plateformes multimodales'!A:I,5,FALSE)</f>
        <v>13</v>
      </c>
      <c r="H1959" s="9" t="s">
        <v>312</v>
      </c>
      <c r="I1959" s="9" t="str">
        <f>VLOOKUP(H1959,'Plateformes multimodales'!A:B,2,FALSE)</f>
        <v>Novatrans/ Green Modal</v>
      </c>
      <c r="J1959">
        <v>5</v>
      </c>
      <c r="K1959" s="6" t="s">
        <v>18</v>
      </c>
      <c r="L1959" s="20">
        <v>0.75</v>
      </c>
      <c r="M1959" s="6" t="s">
        <v>17</v>
      </c>
      <c r="N1959" s="6" t="s">
        <v>449</v>
      </c>
      <c r="O1959" t="s">
        <v>516</v>
      </c>
      <c r="P1959" t="s">
        <v>516</v>
      </c>
      <c r="Q1959" t="s">
        <v>516</v>
      </c>
      <c r="R1959" t="s">
        <v>516</v>
      </c>
      <c r="S1959" t="s">
        <v>516</v>
      </c>
    </row>
    <row r="1960" spans="1:19" ht="14.45" customHeight="1" x14ac:dyDescent="0.25">
      <c r="A1960" t="s">
        <v>457</v>
      </c>
      <c r="B1960" t="str">
        <f>VLOOKUP(D1960,'Plateformes multimodales'!A:I,9,FALSE)</f>
        <v>France</v>
      </c>
      <c r="C1960" s="6">
        <f>VLOOKUP(D1960,'Plateformes multimodales'!A:E,5,FALSE)</f>
        <v>62</v>
      </c>
      <c r="D1960" t="s">
        <v>25</v>
      </c>
      <c r="E1960" t="str">
        <f>VLOOKUP(D1960,'Plateformes multimodales'!A:B,2,FALSE)</f>
        <v>Delta 3 - LDCT</v>
      </c>
      <c r="F1960" t="str">
        <f>VLOOKUP(H1960,'Plateformes multimodales'!A:I,9,FALSE)</f>
        <v>France</v>
      </c>
      <c r="G1960" s="6">
        <f>VLOOKUP(H1960,'Plateformes multimodales'!A:I,5,FALSE)</f>
        <v>13</v>
      </c>
      <c r="H1960" s="9" t="s">
        <v>312</v>
      </c>
      <c r="I1960" s="9" t="str">
        <f>VLOOKUP(H1960,'Plateformes multimodales'!A:B,2,FALSE)</f>
        <v>Novatrans/ Green Modal</v>
      </c>
      <c r="J1960">
        <v>5</v>
      </c>
      <c r="K1960" s="6" t="s">
        <v>17</v>
      </c>
      <c r="L1960" s="20">
        <v>0.75</v>
      </c>
      <c r="M1960" s="6" t="s">
        <v>20</v>
      </c>
      <c r="N1960" s="6" t="s">
        <v>449</v>
      </c>
      <c r="O1960" t="s">
        <v>516</v>
      </c>
      <c r="P1960" t="s">
        <v>516</v>
      </c>
      <c r="Q1960" t="s">
        <v>516</v>
      </c>
      <c r="R1960" t="s">
        <v>516</v>
      </c>
      <c r="S1960" t="s">
        <v>516</v>
      </c>
    </row>
    <row r="1961" spans="1:19" ht="14.45" customHeight="1" x14ac:dyDescent="0.25">
      <c r="A1961" t="s">
        <v>457</v>
      </c>
      <c r="B1961" t="str">
        <f>VLOOKUP(D1961,'Plateformes multimodales'!A:I,9,FALSE)</f>
        <v>France</v>
      </c>
      <c r="C1961" s="6">
        <f>VLOOKUP(D1961,'Plateformes multimodales'!A:E,5,FALSE)</f>
        <v>62</v>
      </c>
      <c r="D1961" t="s">
        <v>25</v>
      </c>
      <c r="E1961" t="str">
        <f>VLOOKUP(D1961,'Plateformes multimodales'!A:B,2,FALSE)</f>
        <v>Delta 3 - LDCT</v>
      </c>
      <c r="F1961" t="str">
        <f>VLOOKUP(H1961,'Plateformes multimodales'!A:I,9,FALSE)</f>
        <v>France</v>
      </c>
      <c r="G1961" s="6">
        <f>VLOOKUP(H1961,'Plateformes multimodales'!A:I,5,FALSE)</f>
        <v>94</v>
      </c>
      <c r="H1961" s="9" t="s">
        <v>226</v>
      </c>
      <c r="I1961" s="9" t="str">
        <f>VLOOKUP(H1961,'Plateformes multimodales'!A:B,2,FALSE)</f>
        <v>Novatrans/ Green Modal</v>
      </c>
      <c r="J1961">
        <v>5</v>
      </c>
      <c r="K1961" s="6" t="s">
        <v>15</v>
      </c>
      <c r="L1961" s="6" t="s">
        <v>442</v>
      </c>
      <c r="M1961" s="6" t="s">
        <v>16</v>
      </c>
      <c r="N1961" s="6" t="s">
        <v>443</v>
      </c>
      <c r="O1961" t="s">
        <v>516</v>
      </c>
      <c r="P1961" t="s">
        <v>516</v>
      </c>
      <c r="Q1961" t="s">
        <v>516</v>
      </c>
      <c r="R1961" t="s">
        <v>516</v>
      </c>
      <c r="S1961" t="s">
        <v>516</v>
      </c>
    </row>
    <row r="1962" spans="1:19" ht="14.45" customHeight="1" x14ac:dyDescent="0.25">
      <c r="A1962" t="s">
        <v>457</v>
      </c>
      <c r="B1962" t="str">
        <f>VLOOKUP(D1962,'Plateformes multimodales'!A:I,9,FALSE)</f>
        <v>France</v>
      </c>
      <c r="C1962" s="6">
        <f>VLOOKUP(D1962,'Plateformes multimodales'!A:E,5,FALSE)</f>
        <v>62</v>
      </c>
      <c r="D1962" t="s">
        <v>25</v>
      </c>
      <c r="E1962" t="str">
        <f>VLOOKUP(D1962,'Plateformes multimodales'!A:B,2,FALSE)</f>
        <v>Delta 3 - LDCT</v>
      </c>
      <c r="F1962" t="str">
        <f>VLOOKUP(H1962,'Plateformes multimodales'!A:I,9,FALSE)</f>
        <v>France</v>
      </c>
      <c r="G1962" s="6">
        <f>VLOOKUP(H1962,'Plateformes multimodales'!A:I,5,FALSE)</f>
        <v>94</v>
      </c>
      <c r="H1962" s="9" t="s">
        <v>226</v>
      </c>
      <c r="I1962" s="9" t="str">
        <f>VLOOKUP(H1962,'Plateformes multimodales'!A:B,2,FALSE)</f>
        <v>Novatrans/ Green Modal</v>
      </c>
      <c r="J1962">
        <v>5</v>
      </c>
      <c r="K1962" s="6" t="s">
        <v>16</v>
      </c>
      <c r="L1962" s="6" t="s">
        <v>442</v>
      </c>
      <c r="M1962" s="6" t="s">
        <v>19</v>
      </c>
      <c r="N1962" s="6" t="s">
        <v>443</v>
      </c>
      <c r="O1962" t="s">
        <v>516</v>
      </c>
      <c r="P1962" t="s">
        <v>516</v>
      </c>
      <c r="Q1962" t="s">
        <v>516</v>
      </c>
      <c r="R1962" t="s">
        <v>516</v>
      </c>
      <c r="S1962" t="s">
        <v>516</v>
      </c>
    </row>
    <row r="1963" spans="1:19" ht="14.45" customHeight="1" x14ac:dyDescent="0.25">
      <c r="A1963" t="s">
        <v>457</v>
      </c>
      <c r="B1963" t="str">
        <f>VLOOKUP(D1963,'Plateformes multimodales'!A:I,9,FALSE)</f>
        <v>France</v>
      </c>
      <c r="C1963" s="6">
        <f>VLOOKUP(D1963,'Plateformes multimodales'!A:E,5,FALSE)</f>
        <v>62</v>
      </c>
      <c r="D1963" t="s">
        <v>25</v>
      </c>
      <c r="E1963" t="str">
        <f>VLOOKUP(D1963,'Plateformes multimodales'!A:B,2,FALSE)</f>
        <v>Delta 3 - LDCT</v>
      </c>
      <c r="F1963" t="str">
        <f>VLOOKUP(H1963,'Plateformes multimodales'!A:I,9,FALSE)</f>
        <v>France</v>
      </c>
      <c r="G1963" s="6">
        <f>VLOOKUP(H1963,'Plateformes multimodales'!A:I,5,FALSE)</f>
        <v>94</v>
      </c>
      <c r="H1963" s="9" t="s">
        <v>226</v>
      </c>
      <c r="I1963" s="9" t="str">
        <f>VLOOKUP(H1963,'Plateformes multimodales'!A:B,2,FALSE)</f>
        <v>Novatrans/ Green Modal</v>
      </c>
      <c r="J1963">
        <v>5</v>
      </c>
      <c r="K1963" s="6" t="s">
        <v>19</v>
      </c>
      <c r="L1963" s="6" t="s">
        <v>442</v>
      </c>
      <c r="M1963" s="6" t="s">
        <v>18</v>
      </c>
      <c r="N1963" s="6" t="s">
        <v>443</v>
      </c>
      <c r="O1963" t="s">
        <v>516</v>
      </c>
      <c r="P1963" t="s">
        <v>516</v>
      </c>
      <c r="Q1963" t="s">
        <v>516</v>
      </c>
      <c r="R1963" t="s">
        <v>516</v>
      </c>
      <c r="S1963" t="s">
        <v>516</v>
      </c>
    </row>
    <row r="1964" spans="1:19" ht="14.45" customHeight="1" x14ac:dyDescent="0.25">
      <c r="A1964" t="s">
        <v>457</v>
      </c>
      <c r="B1964" t="str">
        <f>VLOOKUP(D1964,'Plateformes multimodales'!A:I,9,FALSE)</f>
        <v>France</v>
      </c>
      <c r="C1964" s="6">
        <f>VLOOKUP(D1964,'Plateformes multimodales'!A:E,5,FALSE)</f>
        <v>62</v>
      </c>
      <c r="D1964" t="s">
        <v>25</v>
      </c>
      <c r="E1964" t="str">
        <f>VLOOKUP(D1964,'Plateformes multimodales'!A:B,2,FALSE)</f>
        <v>Delta 3 - LDCT</v>
      </c>
      <c r="F1964" t="str">
        <f>VLOOKUP(H1964,'Plateformes multimodales'!A:I,9,FALSE)</f>
        <v>France</v>
      </c>
      <c r="G1964" s="6">
        <f>VLOOKUP(H1964,'Plateformes multimodales'!A:I,5,FALSE)</f>
        <v>94</v>
      </c>
      <c r="H1964" s="9" t="s">
        <v>226</v>
      </c>
      <c r="I1964" s="9" t="str">
        <f>VLOOKUP(H1964,'Plateformes multimodales'!A:B,2,FALSE)</f>
        <v>Novatrans/ Green Modal</v>
      </c>
      <c r="J1964">
        <v>5</v>
      </c>
      <c r="K1964" s="6" t="s">
        <v>18</v>
      </c>
      <c r="L1964" s="6" t="s">
        <v>442</v>
      </c>
      <c r="M1964" s="6" t="s">
        <v>17</v>
      </c>
      <c r="N1964" s="6" t="s">
        <v>443</v>
      </c>
      <c r="O1964" t="s">
        <v>516</v>
      </c>
      <c r="P1964" t="s">
        <v>516</v>
      </c>
      <c r="Q1964" t="s">
        <v>516</v>
      </c>
      <c r="R1964" t="s">
        <v>516</v>
      </c>
      <c r="S1964" t="s">
        <v>516</v>
      </c>
    </row>
    <row r="1965" spans="1:19" ht="14.45" customHeight="1" x14ac:dyDescent="0.25">
      <c r="A1965" t="s">
        <v>457</v>
      </c>
      <c r="B1965" t="str">
        <f>VLOOKUP(D1965,'Plateformes multimodales'!A:I,9,FALSE)</f>
        <v>France</v>
      </c>
      <c r="C1965" s="6">
        <f>VLOOKUP(D1965,'Plateformes multimodales'!A:E,5,FALSE)</f>
        <v>62</v>
      </c>
      <c r="D1965" t="s">
        <v>25</v>
      </c>
      <c r="E1965" t="str">
        <f>VLOOKUP(D1965,'Plateformes multimodales'!A:B,2,FALSE)</f>
        <v>Delta 3 - LDCT</v>
      </c>
      <c r="F1965" t="str">
        <f>VLOOKUP(H1965,'Plateformes multimodales'!A:I,9,FALSE)</f>
        <v>France</v>
      </c>
      <c r="G1965" s="6">
        <f>VLOOKUP(H1965,'Plateformes multimodales'!A:I,5,FALSE)</f>
        <v>94</v>
      </c>
      <c r="H1965" s="9" t="s">
        <v>226</v>
      </c>
      <c r="I1965" s="9" t="str">
        <f>VLOOKUP(H1965,'Plateformes multimodales'!A:B,2,FALSE)</f>
        <v>Novatrans/ Green Modal</v>
      </c>
      <c r="J1965">
        <v>5</v>
      </c>
      <c r="K1965" s="6" t="s">
        <v>17</v>
      </c>
      <c r="L1965" s="6" t="s">
        <v>442</v>
      </c>
      <c r="M1965" s="6" t="s">
        <v>20</v>
      </c>
      <c r="N1965" s="6" t="s">
        <v>443</v>
      </c>
      <c r="O1965" t="s">
        <v>516</v>
      </c>
      <c r="P1965" t="s">
        <v>516</v>
      </c>
      <c r="Q1965" t="s">
        <v>516</v>
      </c>
      <c r="R1965" t="s">
        <v>516</v>
      </c>
      <c r="S1965" t="s">
        <v>516</v>
      </c>
    </row>
    <row r="1966" spans="1:19" ht="14.45" customHeight="1" x14ac:dyDescent="0.25">
      <c r="A1966" t="s">
        <v>457</v>
      </c>
      <c r="B1966" t="str">
        <f>VLOOKUP(D1966,'Plateformes multimodales'!A:I,9,FALSE)</f>
        <v>France</v>
      </c>
      <c r="C1966" s="6">
        <f>VLOOKUP(D1966,'Plateformes multimodales'!A:E,5,FALSE)</f>
        <v>62</v>
      </c>
      <c r="D1966" t="s">
        <v>25</v>
      </c>
      <c r="E1966" t="str">
        <f>VLOOKUP(D1966,'Plateformes multimodales'!A:B,2,FALSE)</f>
        <v>Delta 3 - LDCT</v>
      </c>
      <c r="F1966" t="str">
        <f>VLOOKUP(H1966,'Plateformes multimodales'!A:I,9,FALSE)</f>
        <v>France</v>
      </c>
      <c r="G1966" s="6">
        <f>VLOOKUP(H1966,'Plateformes multimodales'!A:I,5,FALSE)</f>
        <v>69</v>
      </c>
      <c r="H1966" s="9" t="s">
        <v>384</v>
      </c>
      <c r="I1966" s="9" t="str">
        <f>VLOOKUP(H1966,'Plateformes multimodales'!A:B,2,FALSE)</f>
        <v>Novatrans/ Green Modal</v>
      </c>
      <c r="J1966">
        <v>5</v>
      </c>
      <c r="K1966" s="6" t="s">
        <v>15</v>
      </c>
      <c r="L1966" s="6" t="s">
        <v>451</v>
      </c>
      <c r="M1966" s="6" t="s">
        <v>16</v>
      </c>
      <c r="N1966" s="6" t="s">
        <v>452</v>
      </c>
      <c r="O1966" t="s">
        <v>516</v>
      </c>
      <c r="P1966" t="s">
        <v>516</v>
      </c>
      <c r="Q1966" t="s">
        <v>516</v>
      </c>
      <c r="R1966" t="s">
        <v>516</v>
      </c>
      <c r="S1966" t="s">
        <v>516</v>
      </c>
    </row>
    <row r="1967" spans="1:19" ht="14.45" customHeight="1" x14ac:dyDescent="0.25">
      <c r="A1967" t="s">
        <v>457</v>
      </c>
      <c r="B1967" t="str">
        <f>VLOOKUP(D1967,'Plateformes multimodales'!A:I,9,FALSE)</f>
        <v>France</v>
      </c>
      <c r="C1967" s="6">
        <f>VLOOKUP(D1967,'Plateformes multimodales'!A:E,5,FALSE)</f>
        <v>62</v>
      </c>
      <c r="D1967" t="s">
        <v>25</v>
      </c>
      <c r="E1967" t="str">
        <f>VLOOKUP(D1967,'Plateformes multimodales'!A:B,2,FALSE)</f>
        <v>Delta 3 - LDCT</v>
      </c>
      <c r="F1967" t="str">
        <f>VLOOKUP(H1967,'Plateformes multimodales'!A:I,9,FALSE)</f>
        <v>France</v>
      </c>
      <c r="G1967" s="6">
        <f>VLOOKUP(H1967,'Plateformes multimodales'!A:I,5,FALSE)</f>
        <v>69</v>
      </c>
      <c r="H1967" s="9" t="s">
        <v>384</v>
      </c>
      <c r="I1967" s="9" t="str">
        <f>VLOOKUP(H1967,'Plateformes multimodales'!A:B,2,FALSE)</f>
        <v>Novatrans/ Green Modal</v>
      </c>
      <c r="J1967">
        <v>5</v>
      </c>
      <c r="K1967" s="6" t="s">
        <v>16</v>
      </c>
      <c r="L1967" s="6" t="s">
        <v>451</v>
      </c>
      <c r="M1967" s="6" t="s">
        <v>19</v>
      </c>
      <c r="N1967" s="6" t="s">
        <v>452</v>
      </c>
      <c r="O1967" t="s">
        <v>516</v>
      </c>
      <c r="P1967" t="s">
        <v>516</v>
      </c>
      <c r="Q1967" t="s">
        <v>516</v>
      </c>
      <c r="R1967" t="s">
        <v>516</v>
      </c>
      <c r="S1967" t="s">
        <v>516</v>
      </c>
    </row>
    <row r="1968" spans="1:19" ht="14.45" customHeight="1" x14ac:dyDescent="0.25">
      <c r="A1968" t="s">
        <v>457</v>
      </c>
      <c r="B1968" t="str">
        <f>VLOOKUP(D1968,'Plateformes multimodales'!A:I,9,FALSE)</f>
        <v>France</v>
      </c>
      <c r="C1968" s="6">
        <f>VLOOKUP(D1968,'Plateformes multimodales'!A:E,5,FALSE)</f>
        <v>62</v>
      </c>
      <c r="D1968" t="s">
        <v>25</v>
      </c>
      <c r="E1968" t="str">
        <f>VLOOKUP(D1968,'Plateformes multimodales'!A:B,2,FALSE)</f>
        <v>Delta 3 - LDCT</v>
      </c>
      <c r="F1968" t="str">
        <f>VLOOKUP(H1968,'Plateformes multimodales'!A:I,9,FALSE)</f>
        <v>France</v>
      </c>
      <c r="G1968" s="6">
        <f>VLOOKUP(H1968,'Plateformes multimodales'!A:I,5,FALSE)</f>
        <v>69</v>
      </c>
      <c r="H1968" s="9" t="s">
        <v>384</v>
      </c>
      <c r="I1968" s="9" t="str">
        <f>VLOOKUP(H1968,'Plateformes multimodales'!A:B,2,FALSE)</f>
        <v>Novatrans/ Green Modal</v>
      </c>
      <c r="J1968">
        <v>5</v>
      </c>
      <c r="K1968" s="6" t="s">
        <v>19</v>
      </c>
      <c r="L1968" s="6" t="s">
        <v>451</v>
      </c>
      <c r="M1968" s="6" t="s">
        <v>18</v>
      </c>
      <c r="N1968" s="6" t="s">
        <v>452</v>
      </c>
      <c r="O1968" t="s">
        <v>516</v>
      </c>
      <c r="P1968" t="s">
        <v>516</v>
      </c>
      <c r="Q1968" t="s">
        <v>516</v>
      </c>
      <c r="R1968" t="s">
        <v>516</v>
      </c>
      <c r="S1968" t="s">
        <v>516</v>
      </c>
    </row>
    <row r="1969" spans="1:19" ht="14.45" customHeight="1" x14ac:dyDescent="0.25">
      <c r="A1969" t="s">
        <v>457</v>
      </c>
      <c r="B1969" t="str">
        <f>VLOOKUP(D1969,'Plateformes multimodales'!A:I,9,FALSE)</f>
        <v>France</v>
      </c>
      <c r="C1969" s="6">
        <f>VLOOKUP(D1969,'Plateformes multimodales'!A:E,5,FALSE)</f>
        <v>62</v>
      </c>
      <c r="D1969" t="s">
        <v>25</v>
      </c>
      <c r="E1969" t="str">
        <f>VLOOKUP(D1969,'Plateformes multimodales'!A:B,2,FALSE)</f>
        <v>Delta 3 - LDCT</v>
      </c>
      <c r="F1969" t="str">
        <f>VLOOKUP(H1969,'Plateformes multimodales'!A:I,9,FALSE)</f>
        <v>France</v>
      </c>
      <c r="G1969" s="6">
        <f>VLOOKUP(H1969,'Plateformes multimodales'!A:I,5,FALSE)</f>
        <v>69</v>
      </c>
      <c r="H1969" s="9" t="s">
        <v>384</v>
      </c>
      <c r="I1969" s="9" t="str">
        <f>VLOOKUP(H1969,'Plateformes multimodales'!A:B,2,FALSE)</f>
        <v>Novatrans/ Green Modal</v>
      </c>
      <c r="J1969">
        <v>5</v>
      </c>
      <c r="K1969" s="6" t="s">
        <v>18</v>
      </c>
      <c r="L1969" s="6" t="s">
        <v>451</v>
      </c>
      <c r="M1969" s="6" t="s">
        <v>17</v>
      </c>
      <c r="N1969" s="6" t="s">
        <v>452</v>
      </c>
      <c r="O1969" t="s">
        <v>516</v>
      </c>
      <c r="P1969" t="s">
        <v>516</v>
      </c>
      <c r="Q1969" t="s">
        <v>516</v>
      </c>
      <c r="R1969" t="s">
        <v>516</v>
      </c>
      <c r="S1969" t="s">
        <v>516</v>
      </c>
    </row>
    <row r="1970" spans="1:19" ht="14.45" customHeight="1" x14ac:dyDescent="0.25">
      <c r="A1970" t="s">
        <v>457</v>
      </c>
      <c r="B1970" t="str">
        <f>VLOOKUP(D1970,'Plateformes multimodales'!A:I,9,FALSE)</f>
        <v>France</v>
      </c>
      <c r="C1970" s="6">
        <f>VLOOKUP(D1970,'Plateformes multimodales'!A:E,5,FALSE)</f>
        <v>62</v>
      </c>
      <c r="D1970" t="s">
        <v>25</v>
      </c>
      <c r="E1970" t="str">
        <f>VLOOKUP(D1970,'Plateformes multimodales'!A:B,2,FALSE)</f>
        <v>Delta 3 - LDCT</v>
      </c>
      <c r="F1970" t="str">
        <f>VLOOKUP(H1970,'Plateformes multimodales'!A:I,9,FALSE)</f>
        <v>France</v>
      </c>
      <c r="G1970" s="6">
        <f>VLOOKUP(H1970,'Plateformes multimodales'!A:I,5,FALSE)</f>
        <v>69</v>
      </c>
      <c r="H1970" s="9" t="s">
        <v>384</v>
      </c>
      <c r="I1970" s="9" t="str">
        <f>VLOOKUP(H1970,'Plateformes multimodales'!A:B,2,FALSE)</f>
        <v>Novatrans/ Green Modal</v>
      </c>
      <c r="J1970">
        <v>5</v>
      </c>
      <c r="K1970" s="6" t="s">
        <v>17</v>
      </c>
      <c r="L1970" s="6" t="s">
        <v>451</v>
      </c>
      <c r="M1970" s="6" t="s">
        <v>15</v>
      </c>
      <c r="N1970" s="6" t="s">
        <v>452</v>
      </c>
      <c r="O1970" t="s">
        <v>516</v>
      </c>
      <c r="P1970" t="s">
        <v>516</v>
      </c>
      <c r="Q1970" t="s">
        <v>516</v>
      </c>
      <c r="R1970" t="s">
        <v>516</v>
      </c>
      <c r="S1970" t="s">
        <v>516</v>
      </c>
    </row>
    <row r="1971" spans="1:19" ht="14.45" customHeight="1" x14ac:dyDescent="0.25">
      <c r="A1971" t="s">
        <v>457</v>
      </c>
      <c r="B1971" t="str">
        <f>VLOOKUP(D1971,'Plateformes multimodales'!A:I,9,FALSE)</f>
        <v>France</v>
      </c>
      <c r="C1971" s="6">
        <f>VLOOKUP(D1971,'Plateformes multimodales'!A:E,5,FALSE)</f>
        <v>62</v>
      </c>
      <c r="D1971" t="s">
        <v>25</v>
      </c>
      <c r="E1971" t="str">
        <f>VLOOKUP(D1971,'Plateformes multimodales'!A:B,2,FALSE)</f>
        <v>Delta 3 - LDCT</v>
      </c>
      <c r="F1971" t="str">
        <f>VLOOKUP(H1971,'Plateformes multimodales'!A:I,9,FALSE)</f>
        <v>Belgique</v>
      </c>
      <c r="G1971" s="6" t="str">
        <f>VLOOKUP(H1971,'Plateformes multimodales'!A:I,5,FALSE)</f>
        <v>NR</v>
      </c>
      <c r="H1971" s="9" t="s">
        <v>313</v>
      </c>
      <c r="I1971" s="9" t="str">
        <f>VLOOKUP(H1971,'Plateformes multimodales'!A:B,2,FALSE)</f>
        <v>P&amp;O Ferries Ltd</v>
      </c>
      <c r="J1971">
        <v>3</v>
      </c>
      <c r="K1971" s="6" t="s">
        <v>15</v>
      </c>
      <c r="L1971" s="20">
        <v>0.83333333333333337</v>
      </c>
      <c r="M1971" s="6" t="s">
        <v>16</v>
      </c>
      <c r="N1971" s="6" t="s">
        <v>454</v>
      </c>
      <c r="O1971" t="s">
        <v>516</v>
      </c>
      <c r="P1971" t="s">
        <v>516</v>
      </c>
      <c r="Q1971" t="s">
        <v>516</v>
      </c>
      <c r="R1971" t="s">
        <v>516</v>
      </c>
      <c r="S1971" t="s">
        <v>516</v>
      </c>
    </row>
    <row r="1972" spans="1:19" ht="14.45" customHeight="1" x14ac:dyDescent="0.25">
      <c r="A1972" t="s">
        <v>457</v>
      </c>
      <c r="B1972" t="str">
        <f>VLOOKUP(D1972,'Plateformes multimodales'!A:I,9,FALSE)</f>
        <v>France</v>
      </c>
      <c r="C1972" s="6">
        <f>VLOOKUP(D1972,'Plateformes multimodales'!A:E,5,FALSE)</f>
        <v>62</v>
      </c>
      <c r="D1972" t="s">
        <v>25</v>
      </c>
      <c r="E1972" t="str">
        <f>VLOOKUP(D1972,'Plateformes multimodales'!A:B,2,FALSE)</f>
        <v>Delta 3 - LDCT</v>
      </c>
      <c r="F1972" t="str">
        <f>VLOOKUP(H1972,'Plateformes multimodales'!A:I,9,FALSE)</f>
        <v>Belgique</v>
      </c>
      <c r="G1972" s="6" t="str">
        <f>VLOOKUP(H1972,'Plateformes multimodales'!A:I,5,FALSE)</f>
        <v>NR</v>
      </c>
      <c r="H1972" s="9" t="s">
        <v>313</v>
      </c>
      <c r="I1972" s="9" t="str">
        <f>VLOOKUP(H1972,'Plateformes multimodales'!A:B,2,FALSE)</f>
        <v>P&amp;O Ferries Ltd</v>
      </c>
      <c r="J1972">
        <v>3</v>
      </c>
      <c r="K1972" s="6" t="s">
        <v>19</v>
      </c>
      <c r="L1972" s="20">
        <v>0.83333333333333337</v>
      </c>
      <c r="M1972" s="6" t="s">
        <v>18</v>
      </c>
      <c r="N1972" s="6" t="s">
        <v>454</v>
      </c>
      <c r="O1972" t="s">
        <v>516</v>
      </c>
      <c r="P1972" t="s">
        <v>516</v>
      </c>
      <c r="Q1972" t="s">
        <v>516</v>
      </c>
      <c r="R1972" t="s">
        <v>516</v>
      </c>
      <c r="S1972" t="s">
        <v>516</v>
      </c>
    </row>
    <row r="1973" spans="1:19" ht="14.45" customHeight="1" x14ac:dyDescent="0.25">
      <c r="A1973" t="s">
        <v>457</v>
      </c>
      <c r="B1973" t="str">
        <f>VLOOKUP(D1973,'Plateformes multimodales'!A:I,9,FALSE)</f>
        <v>France</v>
      </c>
      <c r="C1973" s="6">
        <f>VLOOKUP(D1973,'Plateformes multimodales'!A:E,5,FALSE)</f>
        <v>62</v>
      </c>
      <c r="D1973" t="s">
        <v>25</v>
      </c>
      <c r="E1973" t="str">
        <f>VLOOKUP(D1973,'Plateformes multimodales'!A:B,2,FALSE)</f>
        <v>Delta 3 - LDCT</v>
      </c>
      <c r="F1973" t="str">
        <f>VLOOKUP(H1973,'Plateformes multimodales'!A:I,9,FALSE)</f>
        <v>Belgique</v>
      </c>
      <c r="G1973" s="6" t="str">
        <f>VLOOKUP(H1973,'Plateformes multimodales'!A:I,5,FALSE)</f>
        <v>NR</v>
      </c>
      <c r="H1973" s="9" t="s">
        <v>313</v>
      </c>
      <c r="I1973" s="9" t="str">
        <f>VLOOKUP(H1973,'Plateformes multimodales'!A:B,2,FALSE)</f>
        <v>P&amp;O Ferries Ltd</v>
      </c>
      <c r="J1973">
        <v>3</v>
      </c>
      <c r="K1973" s="6" t="s">
        <v>17</v>
      </c>
      <c r="L1973" s="20">
        <v>0.83333333333333337</v>
      </c>
      <c r="M1973" s="6" t="s">
        <v>20</v>
      </c>
      <c r="N1973" s="6" t="s">
        <v>454</v>
      </c>
      <c r="O1973" t="s">
        <v>516</v>
      </c>
      <c r="P1973" t="s">
        <v>516</v>
      </c>
      <c r="Q1973" t="s">
        <v>516</v>
      </c>
      <c r="R1973" t="s">
        <v>516</v>
      </c>
      <c r="S1973" t="s">
        <v>516</v>
      </c>
    </row>
    <row r="1974" spans="1:19" ht="14.45" customHeight="1" x14ac:dyDescent="0.25">
      <c r="A1974" t="s">
        <v>457</v>
      </c>
      <c r="B1974" t="str">
        <f>VLOOKUP(D1974,'Plateformes multimodales'!A:I,9,FALSE)</f>
        <v>France</v>
      </c>
      <c r="C1974" s="6">
        <f>VLOOKUP(D1974,'Plateformes multimodales'!A:E,5,FALSE)</f>
        <v>59</v>
      </c>
      <c r="D1974" s="9" t="s">
        <v>319</v>
      </c>
      <c r="E1974" t="str">
        <f>VLOOKUP(D1974,'Plateformes multimodales'!A:B,2,FALSE)</f>
        <v>Port de Dunkerque</v>
      </c>
      <c r="F1974" t="str">
        <f>VLOOKUP(H1974,'Plateformes multimodales'!A:I,9,FALSE)</f>
        <v>France</v>
      </c>
      <c r="G1974" s="6">
        <f>VLOOKUP(H1974,'Plateformes multimodales'!A:I,5,FALSE)</f>
        <v>62</v>
      </c>
      <c r="H1974" t="s">
        <v>25</v>
      </c>
      <c r="I1974" s="9" t="str">
        <f>VLOOKUP(H1974,'Plateformes multimodales'!A:B,2,FALSE)</f>
        <v>Delta 3 - LDCT</v>
      </c>
      <c r="J1974">
        <v>3</v>
      </c>
      <c r="K1974" s="6" t="s">
        <v>16</v>
      </c>
      <c r="L1974" s="20">
        <v>0.5</v>
      </c>
      <c r="M1974" s="6" t="s">
        <v>15</v>
      </c>
      <c r="N1974" s="20">
        <v>0.79166666666666663</v>
      </c>
      <c r="O1974" t="s">
        <v>516</v>
      </c>
      <c r="P1974" t="s">
        <v>516</v>
      </c>
      <c r="Q1974" t="s">
        <v>516</v>
      </c>
      <c r="R1974" t="s">
        <v>516</v>
      </c>
      <c r="S1974" t="s">
        <v>516</v>
      </c>
    </row>
    <row r="1975" spans="1:19" ht="14.45" customHeight="1" x14ac:dyDescent="0.25">
      <c r="A1975" t="s">
        <v>457</v>
      </c>
      <c r="B1975" t="str">
        <f>VLOOKUP(D1975,'Plateformes multimodales'!A:I,9,FALSE)</f>
        <v>France</v>
      </c>
      <c r="C1975" s="6">
        <f>VLOOKUP(D1975,'Plateformes multimodales'!A:E,5,FALSE)</f>
        <v>59</v>
      </c>
      <c r="D1975" s="9" t="s">
        <v>319</v>
      </c>
      <c r="E1975" t="str">
        <f>VLOOKUP(D1975,'Plateformes multimodales'!A:B,2,FALSE)</f>
        <v>Port de Dunkerque</v>
      </c>
      <c r="F1975" t="str">
        <f>VLOOKUP(H1975,'Plateformes multimodales'!A:I,9,FALSE)</f>
        <v>France</v>
      </c>
      <c r="G1975" s="6">
        <f>VLOOKUP(H1975,'Plateformes multimodales'!A:I,5,FALSE)</f>
        <v>62</v>
      </c>
      <c r="H1975" t="s">
        <v>25</v>
      </c>
      <c r="I1975" s="9" t="str">
        <f>VLOOKUP(H1975,'Plateformes multimodales'!A:B,2,FALSE)</f>
        <v>Delta 3 - LDCT</v>
      </c>
      <c r="J1975">
        <v>3</v>
      </c>
      <c r="K1975" s="6" t="s">
        <v>18</v>
      </c>
      <c r="L1975" s="20">
        <v>0.5</v>
      </c>
      <c r="M1975" s="6" t="s">
        <v>19</v>
      </c>
      <c r="N1975" s="20">
        <v>0.79166666666666663</v>
      </c>
      <c r="O1975" t="s">
        <v>516</v>
      </c>
      <c r="P1975" t="s">
        <v>516</v>
      </c>
      <c r="Q1975" t="s">
        <v>516</v>
      </c>
      <c r="R1975" t="s">
        <v>516</v>
      </c>
      <c r="S1975" t="s">
        <v>516</v>
      </c>
    </row>
    <row r="1976" spans="1:19" ht="14.45" customHeight="1" x14ac:dyDescent="0.25">
      <c r="A1976" t="s">
        <v>457</v>
      </c>
      <c r="B1976" t="str">
        <f>VLOOKUP(D1976,'Plateformes multimodales'!A:I,9,FALSE)</f>
        <v>France</v>
      </c>
      <c r="C1976" s="6">
        <f>VLOOKUP(D1976,'Plateformes multimodales'!A:E,5,FALSE)</f>
        <v>59</v>
      </c>
      <c r="D1976" s="9" t="s">
        <v>319</v>
      </c>
      <c r="E1976" t="str">
        <f>VLOOKUP(D1976,'Plateformes multimodales'!A:B,2,FALSE)</f>
        <v>Port de Dunkerque</v>
      </c>
      <c r="F1976" t="str">
        <f>VLOOKUP(H1976,'Plateformes multimodales'!A:I,9,FALSE)</f>
        <v>France</v>
      </c>
      <c r="G1976" s="6">
        <f>VLOOKUP(H1976,'Plateformes multimodales'!A:I,5,FALSE)</f>
        <v>62</v>
      </c>
      <c r="H1976" t="s">
        <v>25</v>
      </c>
      <c r="I1976" s="9" t="str">
        <f>VLOOKUP(H1976,'Plateformes multimodales'!A:B,2,FALSE)</f>
        <v>Delta 3 - LDCT</v>
      </c>
      <c r="J1976">
        <v>3</v>
      </c>
      <c r="K1976" s="6" t="s">
        <v>17</v>
      </c>
      <c r="L1976" s="20">
        <v>0.5</v>
      </c>
      <c r="M1976" s="6" t="s">
        <v>17</v>
      </c>
      <c r="N1976" s="20">
        <v>0.79166666666666663</v>
      </c>
      <c r="O1976" t="s">
        <v>516</v>
      </c>
      <c r="P1976" t="s">
        <v>516</v>
      </c>
      <c r="Q1976" t="s">
        <v>516</v>
      </c>
      <c r="R1976" t="s">
        <v>516</v>
      </c>
      <c r="S1976" t="s">
        <v>516</v>
      </c>
    </row>
    <row r="1977" spans="1:19" ht="14.45" customHeight="1" x14ac:dyDescent="0.25">
      <c r="A1977" t="s">
        <v>457</v>
      </c>
      <c r="B1977" t="str">
        <f>VLOOKUP(D1977,'Plateformes multimodales'!A:I,9,FALSE)</f>
        <v>France</v>
      </c>
      <c r="C1977" s="6">
        <f>VLOOKUP(D1977,'Plateformes multimodales'!A:E,5,FALSE)</f>
        <v>13</v>
      </c>
      <c r="D1977" s="9" t="s">
        <v>325</v>
      </c>
      <c r="E1977" t="str">
        <f>VLOOKUP(D1977,'Plateformes multimodales'!A:B,2,FALSE)</f>
        <v>EUROFOS</v>
      </c>
      <c r="F1977" t="str">
        <f>VLOOKUP(H1977,'Plateformes multimodales'!A:I,9,FALSE)</f>
        <v>France</v>
      </c>
      <c r="G1977" s="6">
        <f>VLOOKUP(H1977,'Plateformes multimodales'!A:I,5,FALSE)</f>
        <v>69</v>
      </c>
      <c r="H1977" s="9" t="s">
        <v>384</v>
      </c>
      <c r="I1977" s="9" t="str">
        <f>VLOOKUP(H1977,'Plateformes multimodales'!A:B,2,FALSE)</f>
        <v>Novatrans/ Green Modal</v>
      </c>
      <c r="J1977">
        <v>3</v>
      </c>
      <c r="K1977" s="6" t="s">
        <v>15</v>
      </c>
      <c r="L1977" s="20">
        <v>0.66666666666666663</v>
      </c>
      <c r="M1977" s="6" t="s">
        <v>19</v>
      </c>
      <c r="N1977" s="20">
        <v>0.51041666666666663</v>
      </c>
      <c r="O1977" t="s">
        <v>516</v>
      </c>
      <c r="P1977" t="s">
        <v>516</v>
      </c>
      <c r="Q1977" t="s">
        <v>516</v>
      </c>
      <c r="R1977" t="s">
        <v>516</v>
      </c>
      <c r="S1977" t="s">
        <v>516</v>
      </c>
    </row>
    <row r="1978" spans="1:19" ht="14.45" customHeight="1" x14ac:dyDescent="0.25">
      <c r="A1978" t="s">
        <v>457</v>
      </c>
      <c r="B1978" t="str">
        <f>VLOOKUP(D1978,'Plateformes multimodales'!A:I,9,FALSE)</f>
        <v>France</v>
      </c>
      <c r="C1978" s="6">
        <f>VLOOKUP(D1978,'Plateformes multimodales'!A:E,5,FALSE)</f>
        <v>13</v>
      </c>
      <c r="D1978" s="9" t="s">
        <v>325</v>
      </c>
      <c r="E1978" t="str">
        <f>VLOOKUP(D1978,'Plateformes multimodales'!A:B,2,FALSE)</f>
        <v>EUROFOS</v>
      </c>
      <c r="F1978" t="str">
        <f>VLOOKUP(H1978,'Plateformes multimodales'!A:I,9,FALSE)</f>
        <v>France</v>
      </c>
      <c r="G1978" s="6">
        <f>VLOOKUP(H1978,'Plateformes multimodales'!A:I,5,FALSE)</f>
        <v>69</v>
      </c>
      <c r="H1978" s="9" t="s">
        <v>384</v>
      </c>
      <c r="I1978" s="9" t="str">
        <f>VLOOKUP(H1978,'Plateformes multimodales'!A:B,2,FALSE)</f>
        <v>Novatrans/ Green Modal</v>
      </c>
      <c r="J1978">
        <v>3</v>
      </c>
      <c r="K1978" s="6" t="s">
        <v>19</v>
      </c>
      <c r="L1978" s="20">
        <v>0.66666666666666663</v>
      </c>
      <c r="M1978" s="6" t="s">
        <v>17</v>
      </c>
      <c r="N1978" s="20">
        <v>0.51041666666666663</v>
      </c>
      <c r="O1978" t="s">
        <v>516</v>
      </c>
      <c r="P1978" t="s">
        <v>516</v>
      </c>
      <c r="Q1978" t="s">
        <v>516</v>
      </c>
      <c r="R1978" t="s">
        <v>516</v>
      </c>
      <c r="S1978" t="s">
        <v>516</v>
      </c>
    </row>
    <row r="1979" spans="1:19" ht="14.45" customHeight="1" x14ac:dyDescent="0.25">
      <c r="A1979" t="s">
        <v>457</v>
      </c>
      <c r="B1979" t="str">
        <f>VLOOKUP(D1979,'Plateformes multimodales'!A:I,9,FALSE)</f>
        <v>France</v>
      </c>
      <c r="C1979" s="6">
        <f>VLOOKUP(D1979,'Plateformes multimodales'!A:E,5,FALSE)</f>
        <v>13</v>
      </c>
      <c r="D1979" s="9" t="s">
        <v>325</v>
      </c>
      <c r="E1979" t="str">
        <f>VLOOKUP(D1979,'Plateformes multimodales'!A:B,2,FALSE)</f>
        <v>EUROFOS</v>
      </c>
      <c r="F1979" t="str">
        <f>VLOOKUP(H1979,'Plateformes multimodales'!A:I,9,FALSE)</f>
        <v>France</v>
      </c>
      <c r="G1979" s="6">
        <f>VLOOKUP(H1979,'Plateformes multimodales'!A:I,5,FALSE)</f>
        <v>69</v>
      </c>
      <c r="H1979" s="9" t="s">
        <v>384</v>
      </c>
      <c r="I1979" s="9" t="str">
        <f>VLOOKUP(H1979,'Plateformes multimodales'!A:B,2,FALSE)</f>
        <v>Novatrans/ Green Modal</v>
      </c>
      <c r="J1979">
        <v>3</v>
      </c>
      <c r="K1979" s="6" t="s">
        <v>17</v>
      </c>
      <c r="L1979" s="20">
        <v>0.66666666666666663</v>
      </c>
      <c r="M1979" s="6" t="s">
        <v>15</v>
      </c>
      <c r="N1979" s="20">
        <v>0.22916666666666666</v>
      </c>
      <c r="O1979" t="s">
        <v>516</v>
      </c>
      <c r="P1979" t="s">
        <v>516</v>
      </c>
      <c r="Q1979" t="s">
        <v>516</v>
      </c>
      <c r="R1979" t="s">
        <v>516</v>
      </c>
      <c r="S1979" t="s">
        <v>516</v>
      </c>
    </row>
    <row r="1980" spans="1:19" ht="14.45" customHeight="1" x14ac:dyDescent="0.25">
      <c r="A1980" t="s">
        <v>457</v>
      </c>
      <c r="B1980" t="str">
        <f>VLOOKUP(D1980,'Plateformes multimodales'!A:I,9,FALSE)</f>
        <v>France</v>
      </c>
      <c r="C1980" s="6">
        <f>VLOOKUP(D1980,'Plateformes multimodales'!A:E,5,FALSE)</f>
        <v>13</v>
      </c>
      <c r="D1980" s="9" t="s">
        <v>336</v>
      </c>
      <c r="E1980" t="str">
        <f>VLOOKUP(D1980,'Plateformes multimodales'!A:B,2,FALSE)</f>
        <v>Seayard</v>
      </c>
      <c r="F1980" t="str">
        <f>VLOOKUP(H1980,'Plateformes multimodales'!A:I,9,FALSE)</f>
        <v>France</v>
      </c>
      <c r="G1980" s="6">
        <f>VLOOKUP(H1980,'Plateformes multimodales'!A:I,5,FALSE)</f>
        <v>69</v>
      </c>
      <c r="H1980" s="9" t="s">
        <v>384</v>
      </c>
      <c r="I1980" s="9" t="str">
        <f>VLOOKUP(H1980,'Plateformes multimodales'!A:B,2,FALSE)</f>
        <v>Novatrans/ Green Modal</v>
      </c>
      <c r="J1980">
        <v>3</v>
      </c>
      <c r="K1980" s="6" t="s">
        <v>15</v>
      </c>
      <c r="L1980" s="20">
        <v>0.75</v>
      </c>
      <c r="M1980" s="6" t="s">
        <v>19</v>
      </c>
      <c r="N1980" s="20">
        <v>0.51041666666666663</v>
      </c>
      <c r="O1980" t="s">
        <v>516</v>
      </c>
      <c r="P1980" t="s">
        <v>516</v>
      </c>
      <c r="Q1980" t="s">
        <v>516</v>
      </c>
      <c r="R1980" t="s">
        <v>516</v>
      </c>
      <c r="S1980" t="s">
        <v>516</v>
      </c>
    </row>
    <row r="1981" spans="1:19" ht="14.45" customHeight="1" x14ac:dyDescent="0.25">
      <c r="A1981" t="s">
        <v>457</v>
      </c>
      <c r="B1981" t="str">
        <f>VLOOKUP(D1981,'Plateformes multimodales'!A:I,9,FALSE)</f>
        <v>France</v>
      </c>
      <c r="C1981" s="6">
        <f>VLOOKUP(D1981,'Plateformes multimodales'!A:E,5,FALSE)</f>
        <v>13</v>
      </c>
      <c r="D1981" s="9" t="s">
        <v>336</v>
      </c>
      <c r="E1981" t="str">
        <f>VLOOKUP(D1981,'Plateformes multimodales'!A:B,2,FALSE)</f>
        <v>Seayard</v>
      </c>
      <c r="F1981" t="str">
        <f>VLOOKUP(H1981,'Plateformes multimodales'!A:I,9,FALSE)</f>
        <v>France</v>
      </c>
      <c r="G1981" s="6">
        <f>VLOOKUP(H1981,'Plateformes multimodales'!A:I,5,FALSE)</f>
        <v>69</v>
      </c>
      <c r="H1981" s="9" t="s">
        <v>384</v>
      </c>
      <c r="I1981" s="9" t="str">
        <f>VLOOKUP(H1981,'Plateformes multimodales'!A:B,2,FALSE)</f>
        <v>Novatrans/ Green Modal</v>
      </c>
      <c r="J1981">
        <v>3</v>
      </c>
      <c r="K1981" s="6" t="s">
        <v>19</v>
      </c>
      <c r="L1981" s="20">
        <v>0.75</v>
      </c>
      <c r="M1981" s="6" t="s">
        <v>17</v>
      </c>
      <c r="N1981" s="20">
        <v>0.51041666666666663</v>
      </c>
      <c r="O1981" t="s">
        <v>516</v>
      </c>
      <c r="P1981" t="s">
        <v>516</v>
      </c>
      <c r="Q1981" t="s">
        <v>516</v>
      </c>
      <c r="R1981" t="s">
        <v>516</v>
      </c>
      <c r="S1981" t="s">
        <v>516</v>
      </c>
    </row>
    <row r="1982" spans="1:19" ht="14.45" customHeight="1" x14ac:dyDescent="0.25">
      <c r="A1982" t="s">
        <v>457</v>
      </c>
      <c r="B1982" t="str">
        <f>VLOOKUP(D1982,'Plateformes multimodales'!A:I,9,FALSE)</f>
        <v>France</v>
      </c>
      <c r="C1982" s="6">
        <f>VLOOKUP(D1982,'Plateformes multimodales'!A:E,5,FALSE)</f>
        <v>13</v>
      </c>
      <c r="D1982" s="9" t="s">
        <v>336</v>
      </c>
      <c r="E1982" t="str">
        <f>VLOOKUP(D1982,'Plateformes multimodales'!A:B,2,FALSE)</f>
        <v>Seayard</v>
      </c>
      <c r="F1982" t="str">
        <f>VLOOKUP(H1982,'Plateformes multimodales'!A:I,9,FALSE)</f>
        <v>France</v>
      </c>
      <c r="G1982" s="6">
        <f>VLOOKUP(H1982,'Plateformes multimodales'!A:I,5,FALSE)</f>
        <v>69</v>
      </c>
      <c r="H1982" s="9" t="s">
        <v>384</v>
      </c>
      <c r="I1982" s="9" t="str">
        <f>VLOOKUP(H1982,'Plateformes multimodales'!A:B,2,FALSE)</f>
        <v>Novatrans/ Green Modal</v>
      </c>
      <c r="J1982">
        <v>3</v>
      </c>
      <c r="K1982" s="6" t="s">
        <v>17</v>
      </c>
      <c r="L1982" s="20">
        <v>0.75</v>
      </c>
      <c r="M1982" s="6" t="s">
        <v>15</v>
      </c>
      <c r="N1982" s="20">
        <v>0.22916666666666666</v>
      </c>
      <c r="O1982" t="s">
        <v>516</v>
      </c>
      <c r="P1982" t="s">
        <v>516</v>
      </c>
      <c r="Q1982" t="s">
        <v>516</v>
      </c>
      <c r="R1982" t="s">
        <v>516</v>
      </c>
      <c r="S1982" t="s">
        <v>516</v>
      </c>
    </row>
    <row r="1983" spans="1:19" ht="14.45" customHeight="1" x14ac:dyDescent="0.25">
      <c r="A1983" t="s">
        <v>457</v>
      </c>
      <c r="B1983" t="str">
        <f>VLOOKUP(D1983,'Plateformes multimodales'!A:I,9,FALSE)</f>
        <v>France</v>
      </c>
      <c r="C1983" s="6">
        <f>VLOOKUP(D1983,'Plateformes multimodales'!A:E,5,FALSE)</f>
        <v>64</v>
      </c>
      <c r="D1983" s="9" t="s">
        <v>308</v>
      </c>
      <c r="E1983" t="str">
        <f>VLOOKUP(D1983,'Plateformes multimodales'!A:B,2,FALSE)</f>
        <v>Novatrans/ Green Modal</v>
      </c>
      <c r="F1983" t="str">
        <f>VLOOKUP(H1983,'Plateformes multimodales'!A:I,9,FALSE)</f>
        <v>Belgique</v>
      </c>
      <c r="G1983" s="6" t="str">
        <f>VLOOKUP(H1983,'Plateformes multimodales'!A:I,5,FALSE)</f>
        <v>NR</v>
      </c>
      <c r="H1983" s="9" t="s">
        <v>232</v>
      </c>
      <c r="I1983" s="9" t="str">
        <f>VLOOKUP(H1983,'Plateformes multimodales'!A:B,2,FALSE)</f>
        <v>Port of Antwerp</v>
      </c>
      <c r="J1983">
        <v>5</v>
      </c>
      <c r="K1983" s="6" t="s">
        <v>15</v>
      </c>
      <c r="L1983" s="20">
        <v>0.66666666666666663</v>
      </c>
      <c r="M1983" s="6" t="s">
        <v>19</v>
      </c>
      <c r="N1983" s="20">
        <v>0.25</v>
      </c>
      <c r="O1983" t="s">
        <v>516</v>
      </c>
      <c r="P1983" t="s">
        <v>516</v>
      </c>
      <c r="Q1983" t="s">
        <v>516</v>
      </c>
      <c r="R1983" t="s">
        <v>516</v>
      </c>
      <c r="S1983" t="s">
        <v>516</v>
      </c>
    </row>
    <row r="1984" spans="1:19" ht="14.45" customHeight="1" x14ac:dyDescent="0.25">
      <c r="A1984" t="s">
        <v>457</v>
      </c>
      <c r="B1984" t="str">
        <f>VLOOKUP(D1984,'Plateformes multimodales'!A:I,9,FALSE)</f>
        <v>France</v>
      </c>
      <c r="C1984" s="6">
        <f>VLOOKUP(D1984,'Plateformes multimodales'!A:E,5,FALSE)</f>
        <v>64</v>
      </c>
      <c r="D1984" s="9" t="s">
        <v>308</v>
      </c>
      <c r="E1984" t="str">
        <f>VLOOKUP(D1984,'Plateformes multimodales'!A:B,2,FALSE)</f>
        <v>Novatrans/ Green Modal</v>
      </c>
      <c r="F1984" t="str">
        <f>VLOOKUP(H1984,'Plateformes multimodales'!A:I,9,FALSE)</f>
        <v>Belgique</v>
      </c>
      <c r="G1984" s="6" t="str">
        <f>VLOOKUP(H1984,'Plateformes multimodales'!A:I,5,FALSE)</f>
        <v>NR</v>
      </c>
      <c r="H1984" s="9" t="s">
        <v>232</v>
      </c>
      <c r="I1984" s="9" t="str">
        <f>VLOOKUP(H1984,'Plateformes multimodales'!A:B,2,FALSE)</f>
        <v>Port of Antwerp</v>
      </c>
      <c r="J1984">
        <v>5</v>
      </c>
      <c r="K1984" s="6" t="s">
        <v>16</v>
      </c>
      <c r="L1984" s="20">
        <v>0.66666666666666663</v>
      </c>
      <c r="M1984" s="6" t="s">
        <v>18</v>
      </c>
      <c r="N1984" s="20">
        <v>0.25</v>
      </c>
      <c r="O1984" t="s">
        <v>516</v>
      </c>
      <c r="P1984" t="s">
        <v>516</v>
      </c>
      <c r="Q1984" t="s">
        <v>516</v>
      </c>
      <c r="R1984" t="s">
        <v>516</v>
      </c>
      <c r="S1984" t="s">
        <v>516</v>
      </c>
    </row>
    <row r="1985" spans="1:19" ht="14.45" customHeight="1" x14ac:dyDescent="0.25">
      <c r="A1985" t="s">
        <v>457</v>
      </c>
      <c r="B1985" t="str">
        <f>VLOOKUP(D1985,'Plateformes multimodales'!A:I,9,FALSE)</f>
        <v>France</v>
      </c>
      <c r="C1985" s="6">
        <f>VLOOKUP(D1985,'Plateformes multimodales'!A:E,5,FALSE)</f>
        <v>64</v>
      </c>
      <c r="D1985" s="9" t="s">
        <v>308</v>
      </c>
      <c r="E1985" t="str">
        <f>VLOOKUP(D1985,'Plateformes multimodales'!A:B,2,FALSE)</f>
        <v>Novatrans/ Green Modal</v>
      </c>
      <c r="F1985" t="str">
        <f>VLOOKUP(H1985,'Plateformes multimodales'!A:I,9,FALSE)</f>
        <v>Belgique</v>
      </c>
      <c r="G1985" s="6" t="str">
        <f>VLOOKUP(H1985,'Plateformes multimodales'!A:I,5,FALSE)</f>
        <v>NR</v>
      </c>
      <c r="H1985" s="9" t="s">
        <v>232</v>
      </c>
      <c r="I1985" s="9" t="str">
        <f>VLOOKUP(H1985,'Plateformes multimodales'!A:B,2,FALSE)</f>
        <v>Port of Antwerp</v>
      </c>
      <c r="J1985">
        <v>5</v>
      </c>
      <c r="K1985" s="6" t="s">
        <v>19</v>
      </c>
      <c r="L1985" s="20">
        <v>0.66666666666666663</v>
      </c>
      <c r="M1985" s="6" t="s">
        <v>17</v>
      </c>
      <c r="N1985" s="20">
        <v>0.25</v>
      </c>
      <c r="O1985" t="s">
        <v>516</v>
      </c>
      <c r="P1985" t="s">
        <v>516</v>
      </c>
      <c r="Q1985" t="s">
        <v>516</v>
      </c>
      <c r="R1985" t="s">
        <v>516</v>
      </c>
      <c r="S1985" t="s">
        <v>516</v>
      </c>
    </row>
    <row r="1986" spans="1:19" ht="14.45" customHeight="1" x14ac:dyDescent="0.25">
      <c r="A1986" t="s">
        <v>457</v>
      </c>
      <c r="B1986" t="str">
        <f>VLOOKUP(D1986,'Plateformes multimodales'!A:I,9,FALSE)</f>
        <v>France</v>
      </c>
      <c r="C1986" s="6">
        <f>VLOOKUP(D1986,'Plateformes multimodales'!A:E,5,FALSE)</f>
        <v>64</v>
      </c>
      <c r="D1986" s="9" t="s">
        <v>308</v>
      </c>
      <c r="E1986" t="str">
        <f>VLOOKUP(D1986,'Plateformes multimodales'!A:B,2,FALSE)</f>
        <v>Novatrans/ Green Modal</v>
      </c>
      <c r="F1986" t="str">
        <f>VLOOKUP(H1986,'Plateformes multimodales'!A:I,9,FALSE)</f>
        <v>Belgique</v>
      </c>
      <c r="G1986" s="6" t="str">
        <f>VLOOKUP(H1986,'Plateformes multimodales'!A:I,5,FALSE)</f>
        <v>NR</v>
      </c>
      <c r="H1986" s="9" t="s">
        <v>232</v>
      </c>
      <c r="I1986" s="9" t="str">
        <f>VLOOKUP(H1986,'Plateformes multimodales'!A:B,2,FALSE)</f>
        <v>Port of Antwerp</v>
      </c>
      <c r="J1986">
        <v>5</v>
      </c>
      <c r="K1986" s="6" t="s">
        <v>18</v>
      </c>
      <c r="L1986" s="20">
        <v>0.66666666666666663</v>
      </c>
      <c r="M1986" s="6" t="s">
        <v>20</v>
      </c>
      <c r="N1986" s="20">
        <v>0.25</v>
      </c>
      <c r="O1986" t="s">
        <v>516</v>
      </c>
      <c r="P1986" t="s">
        <v>516</v>
      </c>
      <c r="Q1986" t="s">
        <v>516</v>
      </c>
      <c r="R1986" t="s">
        <v>516</v>
      </c>
      <c r="S1986" t="s">
        <v>516</v>
      </c>
    </row>
    <row r="1987" spans="1:19" ht="14.45" customHeight="1" x14ac:dyDescent="0.25">
      <c r="A1987" t="s">
        <v>457</v>
      </c>
      <c r="B1987" t="str">
        <f>VLOOKUP(D1987,'Plateformes multimodales'!A:I,9,FALSE)</f>
        <v>France</v>
      </c>
      <c r="C1987" s="6">
        <f>VLOOKUP(D1987,'Plateformes multimodales'!A:E,5,FALSE)</f>
        <v>64</v>
      </c>
      <c r="D1987" s="9" t="s">
        <v>308</v>
      </c>
      <c r="E1987" t="str">
        <f>VLOOKUP(D1987,'Plateformes multimodales'!A:B,2,FALSE)</f>
        <v>Novatrans/ Green Modal</v>
      </c>
      <c r="F1987" t="str">
        <f>VLOOKUP(H1987,'Plateformes multimodales'!A:I,9,FALSE)</f>
        <v>Belgique</v>
      </c>
      <c r="G1987" s="6" t="str">
        <f>VLOOKUP(H1987,'Plateformes multimodales'!A:I,5,FALSE)</f>
        <v>NR</v>
      </c>
      <c r="H1987" s="9" t="s">
        <v>232</v>
      </c>
      <c r="I1987" s="9" t="str">
        <f>VLOOKUP(H1987,'Plateformes multimodales'!A:B,2,FALSE)</f>
        <v>Port of Antwerp</v>
      </c>
      <c r="J1987">
        <v>5</v>
      </c>
      <c r="K1987" s="6" t="s">
        <v>20</v>
      </c>
      <c r="L1987" s="20">
        <v>0.375</v>
      </c>
      <c r="M1987" s="6" t="s">
        <v>15</v>
      </c>
      <c r="N1987" s="20">
        <v>0.25</v>
      </c>
      <c r="O1987" t="s">
        <v>516</v>
      </c>
      <c r="P1987" t="s">
        <v>516</v>
      </c>
      <c r="Q1987" t="s">
        <v>516</v>
      </c>
      <c r="R1987" t="s">
        <v>516</v>
      </c>
      <c r="S1987" t="s">
        <v>516</v>
      </c>
    </row>
    <row r="1988" spans="1:19" ht="14.45" customHeight="1" x14ac:dyDescent="0.25">
      <c r="A1988" t="s">
        <v>457</v>
      </c>
      <c r="B1988" t="str">
        <f>VLOOKUP(D1988,'Plateformes multimodales'!A:I,9,FALSE)</f>
        <v>France</v>
      </c>
      <c r="C1988" s="6">
        <f>VLOOKUP(D1988,'Plateformes multimodales'!A:E,5,FALSE)</f>
        <v>64</v>
      </c>
      <c r="D1988" s="9" t="s">
        <v>308</v>
      </c>
      <c r="E1988" t="str">
        <f>VLOOKUP(D1988,'Plateformes multimodales'!A:B,2,FALSE)</f>
        <v>Novatrans/ Green Modal</v>
      </c>
      <c r="F1988" t="str">
        <f>VLOOKUP(H1988,'Plateformes multimodales'!A:I,9,FALSE)</f>
        <v>France</v>
      </c>
      <c r="G1988" s="6">
        <f>VLOOKUP(H1988,'Plateformes multimodales'!A:I,5,FALSE)</f>
        <v>62</v>
      </c>
      <c r="H1988" t="s">
        <v>25</v>
      </c>
      <c r="I1988" s="9" t="str">
        <f>VLOOKUP(H1988,'Plateformes multimodales'!A:B,2,FALSE)</f>
        <v>Delta 3 - LDCT</v>
      </c>
      <c r="J1988">
        <v>5</v>
      </c>
      <c r="K1988" s="6" t="s">
        <v>15</v>
      </c>
      <c r="L1988" s="6" t="s">
        <v>444</v>
      </c>
      <c r="M1988" s="6" t="s">
        <v>16</v>
      </c>
      <c r="N1988" s="20">
        <v>0.37847222222222221</v>
      </c>
      <c r="O1988" t="s">
        <v>516</v>
      </c>
      <c r="P1988" t="s">
        <v>516</v>
      </c>
      <c r="Q1988" t="s">
        <v>516</v>
      </c>
      <c r="R1988" t="s">
        <v>516</v>
      </c>
      <c r="S1988" t="s">
        <v>516</v>
      </c>
    </row>
    <row r="1989" spans="1:19" ht="14.45" customHeight="1" x14ac:dyDescent="0.25">
      <c r="A1989" t="s">
        <v>457</v>
      </c>
      <c r="B1989" t="str">
        <f>VLOOKUP(D1989,'Plateformes multimodales'!A:I,9,FALSE)</f>
        <v>France</v>
      </c>
      <c r="C1989" s="6">
        <f>VLOOKUP(D1989,'Plateformes multimodales'!A:E,5,FALSE)</f>
        <v>64</v>
      </c>
      <c r="D1989" s="9" t="s">
        <v>308</v>
      </c>
      <c r="E1989" t="str">
        <f>VLOOKUP(D1989,'Plateformes multimodales'!A:B,2,FALSE)</f>
        <v>Novatrans/ Green Modal</v>
      </c>
      <c r="F1989" t="str">
        <f>VLOOKUP(H1989,'Plateformes multimodales'!A:I,9,FALSE)</f>
        <v>France</v>
      </c>
      <c r="G1989" s="6">
        <f>VLOOKUP(H1989,'Plateformes multimodales'!A:I,5,FALSE)</f>
        <v>62</v>
      </c>
      <c r="H1989" t="s">
        <v>25</v>
      </c>
      <c r="I1989" s="9" t="str">
        <f>VLOOKUP(H1989,'Plateformes multimodales'!A:B,2,FALSE)</f>
        <v>Delta 3 - LDCT</v>
      </c>
      <c r="J1989">
        <v>5</v>
      </c>
      <c r="K1989" s="6" t="s">
        <v>16</v>
      </c>
      <c r="L1989" s="6" t="s">
        <v>444</v>
      </c>
      <c r="M1989" s="6" t="s">
        <v>19</v>
      </c>
      <c r="N1989" s="20">
        <v>0.37847222222222221</v>
      </c>
      <c r="O1989" t="s">
        <v>516</v>
      </c>
      <c r="P1989" t="s">
        <v>516</v>
      </c>
      <c r="Q1989" t="s">
        <v>516</v>
      </c>
      <c r="R1989" t="s">
        <v>516</v>
      </c>
      <c r="S1989" t="s">
        <v>516</v>
      </c>
    </row>
    <row r="1990" spans="1:19" ht="14.45" customHeight="1" x14ac:dyDescent="0.25">
      <c r="A1990" t="s">
        <v>457</v>
      </c>
      <c r="B1990" t="str">
        <f>VLOOKUP(D1990,'Plateformes multimodales'!A:I,9,FALSE)</f>
        <v>France</v>
      </c>
      <c r="C1990" s="6">
        <f>VLOOKUP(D1990,'Plateformes multimodales'!A:E,5,FALSE)</f>
        <v>64</v>
      </c>
      <c r="D1990" s="9" t="s">
        <v>308</v>
      </c>
      <c r="E1990" t="str">
        <f>VLOOKUP(D1990,'Plateformes multimodales'!A:B,2,FALSE)</f>
        <v>Novatrans/ Green Modal</v>
      </c>
      <c r="F1990" t="str">
        <f>VLOOKUP(H1990,'Plateformes multimodales'!A:I,9,FALSE)</f>
        <v>France</v>
      </c>
      <c r="G1990" s="6">
        <f>VLOOKUP(H1990,'Plateformes multimodales'!A:I,5,FALSE)</f>
        <v>62</v>
      </c>
      <c r="H1990" t="s">
        <v>25</v>
      </c>
      <c r="I1990" s="9" t="str">
        <f>VLOOKUP(H1990,'Plateformes multimodales'!A:B,2,FALSE)</f>
        <v>Delta 3 - LDCT</v>
      </c>
      <c r="J1990">
        <v>5</v>
      </c>
      <c r="K1990" s="6" t="s">
        <v>19</v>
      </c>
      <c r="L1990" s="6" t="s">
        <v>444</v>
      </c>
      <c r="M1990" s="6" t="s">
        <v>18</v>
      </c>
      <c r="N1990" s="20">
        <v>0.37847222222222221</v>
      </c>
      <c r="O1990" t="s">
        <v>516</v>
      </c>
      <c r="P1990" t="s">
        <v>516</v>
      </c>
      <c r="Q1990" t="s">
        <v>516</v>
      </c>
      <c r="R1990" t="s">
        <v>516</v>
      </c>
      <c r="S1990" t="s">
        <v>516</v>
      </c>
    </row>
    <row r="1991" spans="1:19" ht="14.45" customHeight="1" x14ac:dyDescent="0.25">
      <c r="A1991" t="s">
        <v>457</v>
      </c>
      <c r="B1991" t="str">
        <f>VLOOKUP(D1991,'Plateformes multimodales'!A:I,9,FALSE)</f>
        <v>France</v>
      </c>
      <c r="C1991" s="6">
        <f>VLOOKUP(D1991,'Plateformes multimodales'!A:E,5,FALSE)</f>
        <v>64</v>
      </c>
      <c r="D1991" s="9" t="s">
        <v>308</v>
      </c>
      <c r="E1991" t="str">
        <f>VLOOKUP(D1991,'Plateformes multimodales'!A:B,2,FALSE)</f>
        <v>Novatrans/ Green Modal</v>
      </c>
      <c r="F1991" t="str">
        <f>VLOOKUP(H1991,'Plateformes multimodales'!A:I,9,FALSE)</f>
        <v>France</v>
      </c>
      <c r="G1991" s="6">
        <f>VLOOKUP(H1991,'Plateformes multimodales'!A:I,5,FALSE)</f>
        <v>62</v>
      </c>
      <c r="H1991" t="s">
        <v>25</v>
      </c>
      <c r="I1991" s="9" t="str">
        <f>VLOOKUP(H1991,'Plateformes multimodales'!A:B,2,FALSE)</f>
        <v>Delta 3 - LDCT</v>
      </c>
      <c r="J1991">
        <v>5</v>
      </c>
      <c r="K1991" s="6" t="s">
        <v>18</v>
      </c>
      <c r="L1991" s="6" t="s">
        <v>444</v>
      </c>
      <c r="M1991" s="6" t="s">
        <v>17</v>
      </c>
      <c r="N1991" s="20">
        <v>0.37847222222222221</v>
      </c>
      <c r="O1991" t="s">
        <v>516</v>
      </c>
      <c r="P1991" t="s">
        <v>516</v>
      </c>
      <c r="Q1991" t="s">
        <v>516</v>
      </c>
      <c r="R1991" t="s">
        <v>516</v>
      </c>
      <c r="S1991" t="s">
        <v>516</v>
      </c>
    </row>
    <row r="1992" spans="1:19" ht="14.45" customHeight="1" x14ac:dyDescent="0.25">
      <c r="A1992" t="s">
        <v>457</v>
      </c>
      <c r="B1992" t="str">
        <f>VLOOKUP(D1992,'Plateformes multimodales'!A:I,9,FALSE)</f>
        <v>France</v>
      </c>
      <c r="C1992" s="6">
        <f>VLOOKUP(D1992,'Plateformes multimodales'!A:E,5,FALSE)</f>
        <v>64</v>
      </c>
      <c r="D1992" s="9" t="s">
        <v>308</v>
      </c>
      <c r="E1992" t="str">
        <f>VLOOKUP(D1992,'Plateformes multimodales'!A:B,2,FALSE)</f>
        <v>Novatrans/ Green Modal</v>
      </c>
      <c r="F1992" t="str">
        <f>VLOOKUP(H1992,'Plateformes multimodales'!A:I,9,FALSE)</f>
        <v>France</v>
      </c>
      <c r="G1992" s="6">
        <f>VLOOKUP(H1992,'Plateformes multimodales'!A:I,5,FALSE)</f>
        <v>62</v>
      </c>
      <c r="H1992" t="s">
        <v>25</v>
      </c>
      <c r="I1992" s="9" t="str">
        <f>VLOOKUP(H1992,'Plateformes multimodales'!A:B,2,FALSE)</f>
        <v>Delta 3 - LDCT</v>
      </c>
      <c r="J1992">
        <v>5</v>
      </c>
      <c r="K1992" s="6" t="s">
        <v>17</v>
      </c>
      <c r="L1992" s="6" t="s">
        <v>444</v>
      </c>
      <c r="M1992" s="6" t="s">
        <v>20</v>
      </c>
      <c r="N1992" s="20">
        <v>0.37847222222222221</v>
      </c>
      <c r="O1992" t="s">
        <v>516</v>
      </c>
      <c r="P1992" t="s">
        <v>516</v>
      </c>
      <c r="Q1992" t="s">
        <v>516</v>
      </c>
      <c r="R1992" t="s">
        <v>516</v>
      </c>
      <c r="S1992" t="s">
        <v>516</v>
      </c>
    </row>
    <row r="1993" spans="1:19" ht="14.45" customHeight="1" x14ac:dyDescent="0.25">
      <c r="A1993" t="s">
        <v>457</v>
      </c>
      <c r="B1993" t="str">
        <f>VLOOKUP(D1993,'Plateformes multimodales'!A:I,9,FALSE)</f>
        <v>France</v>
      </c>
      <c r="C1993" s="6">
        <f>VLOOKUP(D1993,'Plateformes multimodales'!A:E,5,FALSE)</f>
        <v>64</v>
      </c>
      <c r="D1993" s="9" t="s">
        <v>308</v>
      </c>
      <c r="E1993" t="str">
        <f>VLOOKUP(D1993,'Plateformes multimodales'!A:B,2,FALSE)</f>
        <v>Novatrans/ Green Modal</v>
      </c>
      <c r="F1993" t="str">
        <f>VLOOKUP(H1993,'Plateformes multimodales'!A:I,9,FALSE)</f>
        <v>France</v>
      </c>
      <c r="G1993" s="6">
        <f>VLOOKUP(H1993,'Plateformes multimodales'!A:I,5,FALSE)</f>
        <v>94</v>
      </c>
      <c r="H1993" s="9" t="s">
        <v>226</v>
      </c>
      <c r="I1993" s="9" t="str">
        <f>VLOOKUP(H1993,'Plateformes multimodales'!A:B,2,FALSE)</f>
        <v>Novatrans/ Green Modal</v>
      </c>
      <c r="J1993">
        <v>5</v>
      </c>
      <c r="K1993" s="6" t="s">
        <v>15</v>
      </c>
      <c r="L1993" s="6" t="s">
        <v>444</v>
      </c>
      <c r="M1993" s="6" t="s">
        <v>16</v>
      </c>
      <c r="N1993" s="20">
        <v>0.20833333333333334</v>
      </c>
      <c r="O1993" t="s">
        <v>516</v>
      </c>
      <c r="P1993" t="s">
        <v>516</v>
      </c>
      <c r="Q1993" t="s">
        <v>516</v>
      </c>
      <c r="R1993" t="s">
        <v>516</v>
      </c>
      <c r="S1993" t="s">
        <v>516</v>
      </c>
    </row>
    <row r="1994" spans="1:19" ht="14.45" customHeight="1" x14ac:dyDescent="0.25">
      <c r="A1994" t="s">
        <v>457</v>
      </c>
      <c r="B1994" t="str">
        <f>VLOOKUP(D1994,'Plateformes multimodales'!A:I,9,FALSE)</f>
        <v>France</v>
      </c>
      <c r="C1994" s="6">
        <f>VLOOKUP(D1994,'Plateformes multimodales'!A:E,5,FALSE)</f>
        <v>64</v>
      </c>
      <c r="D1994" s="9" t="s">
        <v>308</v>
      </c>
      <c r="E1994" t="str">
        <f>VLOOKUP(D1994,'Plateformes multimodales'!A:B,2,FALSE)</f>
        <v>Novatrans/ Green Modal</v>
      </c>
      <c r="F1994" t="str">
        <f>VLOOKUP(H1994,'Plateformes multimodales'!A:I,9,FALSE)</f>
        <v>France</v>
      </c>
      <c r="G1994" s="6">
        <f>VLOOKUP(H1994,'Plateformes multimodales'!A:I,5,FALSE)</f>
        <v>94</v>
      </c>
      <c r="H1994" s="9" t="s">
        <v>226</v>
      </c>
      <c r="I1994" s="9" t="str">
        <f>VLOOKUP(H1994,'Plateformes multimodales'!A:B,2,FALSE)</f>
        <v>Novatrans/ Green Modal</v>
      </c>
      <c r="J1994">
        <v>5</v>
      </c>
      <c r="K1994" s="6" t="s">
        <v>16</v>
      </c>
      <c r="L1994" s="6" t="s">
        <v>444</v>
      </c>
      <c r="M1994" s="6" t="s">
        <v>19</v>
      </c>
      <c r="N1994" s="20">
        <v>0.20833333333333334</v>
      </c>
      <c r="O1994" t="s">
        <v>516</v>
      </c>
      <c r="P1994" t="s">
        <v>516</v>
      </c>
      <c r="Q1994" t="s">
        <v>516</v>
      </c>
      <c r="R1994" t="s">
        <v>516</v>
      </c>
      <c r="S1994" t="s">
        <v>516</v>
      </c>
    </row>
    <row r="1995" spans="1:19" ht="14.45" customHeight="1" x14ac:dyDescent="0.25">
      <c r="A1995" t="s">
        <v>457</v>
      </c>
      <c r="B1995" t="str">
        <f>VLOOKUP(D1995,'Plateformes multimodales'!A:I,9,FALSE)</f>
        <v>France</v>
      </c>
      <c r="C1995" s="6">
        <f>VLOOKUP(D1995,'Plateformes multimodales'!A:E,5,FALSE)</f>
        <v>64</v>
      </c>
      <c r="D1995" s="9" t="s">
        <v>308</v>
      </c>
      <c r="E1995" t="str">
        <f>VLOOKUP(D1995,'Plateformes multimodales'!A:B,2,FALSE)</f>
        <v>Novatrans/ Green Modal</v>
      </c>
      <c r="F1995" t="str">
        <f>VLOOKUP(H1995,'Plateformes multimodales'!A:I,9,FALSE)</f>
        <v>France</v>
      </c>
      <c r="G1995" s="6">
        <f>VLOOKUP(H1995,'Plateformes multimodales'!A:I,5,FALSE)</f>
        <v>94</v>
      </c>
      <c r="H1995" s="9" t="s">
        <v>226</v>
      </c>
      <c r="I1995" s="9" t="str">
        <f>VLOOKUP(H1995,'Plateformes multimodales'!A:B,2,FALSE)</f>
        <v>Novatrans/ Green Modal</v>
      </c>
      <c r="J1995">
        <v>5</v>
      </c>
      <c r="K1995" s="6" t="s">
        <v>19</v>
      </c>
      <c r="L1995" s="6" t="s">
        <v>444</v>
      </c>
      <c r="M1995" s="6" t="s">
        <v>18</v>
      </c>
      <c r="N1995" s="20">
        <v>0.20833333333333334</v>
      </c>
      <c r="O1995" t="s">
        <v>516</v>
      </c>
      <c r="P1995" t="s">
        <v>516</v>
      </c>
      <c r="Q1995" t="s">
        <v>516</v>
      </c>
      <c r="R1995" t="s">
        <v>516</v>
      </c>
      <c r="S1995" t="s">
        <v>516</v>
      </c>
    </row>
    <row r="1996" spans="1:19" ht="14.45" customHeight="1" x14ac:dyDescent="0.25">
      <c r="A1996" t="s">
        <v>457</v>
      </c>
      <c r="B1996" t="str">
        <f>VLOOKUP(D1996,'Plateformes multimodales'!A:I,9,FALSE)</f>
        <v>France</v>
      </c>
      <c r="C1996" s="6">
        <f>VLOOKUP(D1996,'Plateformes multimodales'!A:E,5,FALSE)</f>
        <v>64</v>
      </c>
      <c r="D1996" s="9" t="s">
        <v>308</v>
      </c>
      <c r="E1996" t="str">
        <f>VLOOKUP(D1996,'Plateformes multimodales'!A:B,2,FALSE)</f>
        <v>Novatrans/ Green Modal</v>
      </c>
      <c r="F1996" t="str">
        <f>VLOOKUP(H1996,'Plateformes multimodales'!A:I,9,FALSE)</f>
        <v>France</v>
      </c>
      <c r="G1996" s="6">
        <f>VLOOKUP(H1996,'Plateformes multimodales'!A:I,5,FALSE)</f>
        <v>94</v>
      </c>
      <c r="H1996" s="9" t="s">
        <v>226</v>
      </c>
      <c r="I1996" s="9" t="str">
        <f>VLOOKUP(H1996,'Plateformes multimodales'!A:B,2,FALSE)</f>
        <v>Novatrans/ Green Modal</v>
      </c>
      <c r="J1996">
        <v>5</v>
      </c>
      <c r="K1996" s="6" t="s">
        <v>18</v>
      </c>
      <c r="L1996" s="6" t="s">
        <v>444</v>
      </c>
      <c r="M1996" s="6" t="s">
        <v>17</v>
      </c>
      <c r="N1996" s="20">
        <v>0.20833333333333334</v>
      </c>
      <c r="O1996" t="s">
        <v>516</v>
      </c>
      <c r="P1996" t="s">
        <v>516</v>
      </c>
      <c r="Q1996" t="s">
        <v>516</v>
      </c>
      <c r="R1996" t="s">
        <v>516</v>
      </c>
      <c r="S1996" t="s">
        <v>516</v>
      </c>
    </row>
    <row r="1997" spans="1:19" ht="14.45" customHeight="1" x14ac:dyDescent="0.25">
      <c r="A1997" t="s">
        <v>457</v>
      </c>
      <c r="B1997" t="str">
        <f>VLOOKUP(D1997,'Plateformes multimodales'!A:I,9,FALSE)</f>
        <v>France</v>
      </c>
      <c r="C1997" s="6">
        <f>VLOOKUP(D1997,'Plateformes multimodales'!A:E,5,FALSE)</f>
        <v>64</v>
      </c>
      <c r="D1997" s="9" t="s">
        <v>308</v>
      </c>
      <c r="E1997" t="str">
        <f>VLOOKUP(D1997,'Plateformes multimodales'!A:B,2,FALSE)</f>
        <v>Novatrans/ Green Modal</v>
      </c>
      <c r="F1997" t="str">
        <f>VLOOKUP(H1997,'Plateformes multimodales'!A:I,9,FALSE)</f>
        <v>France</v>
      </c>
      <c r="G1997" s="6">
        <f>VLOOKUP(H1997,'Plateformes multimodales'!A:I,5,FALSE)</f>
        <v>94</v>
      </c>
      <c r="H1997" s="9" t="s">
        <v>226</v>
      </c>
      <c r="I1997" s="9" t="str">
        <f>VLOOKUP(H1997,'Plateformes multimodales'!A:B,2,FALSE)</f>
        <v>Novatrans/ Green Modal</v>
      </c>
      <c r="J1997">
        <v>5</v>
      </c>
      <c r="K1997" s="6" t="s">
        <v>17</v>
      </c>
      <c r="L1997" s="6" t="s">
        <v>444</v>
      </c>
      <c r="M1997" s="6" t="s">
        <v>20</v>
      </c>
      <c r="N1997" s="20">
        <v>0.20833333333333334</v>
      </c>
      <c r="O1997" t="s">
        <v>516</v>
      </c>
      <c r="P1997" t="s">
        <v>516</v>
      </c>
      <c r="Q1997" t="s">
        <v>516</v>
      </c>
      <c r="R1997" t="s">
        <v>516</v>
      </c>
      <c r="S1997" t="s">
        <v>516</v>
      </c>
    </row>
    <row r="1998" spans="1:19" ht="14.45" customHeight="1" x14ac:dyDescent="0.25">
      <c r="A1998" t="s">
        <v>457</v>
      </c>
      <c r="B1998" t="str">
        <f>VLOOKUP(D1998,'Plateformes multimodales'!A:I,9,FALSE)</f>
        <v>France</v>
      </c>
      <c r="C1998" s="6">
        <f>VLOOKUP(D1998,'Plateformes multimodales'!A:E,5,FALSE)</f>
        <v>93</v>
      </c>
      <c r="D1998" s="9" t="s">
        <v>88</v>
      </c>
      <c r="E1998" t="str">
        <f>VLOOKUP(D1998,'Plateformes multimodales'!A:B,2,FALSE)</f>
        <v>Novatrans/ Green Modal</v>
      </c>
      <c r="F1998" t="str">
        <f>VLOOKUP(H1998,'Plateformes multimodales'!A:I,9,FALSE)</f>
        <v>Italie</v>
      </c>
      <c r="G1998" s="6" t="str">
        <f>VLOOKUP(H1998,'Plateformes multimodales'!A:I,5,FALSE)</f>
        <v>NR</v>
      </c>
      <c r="H1998" s="9" t="s">
        <v>326</v>
      </c>
      <c r="I1998" s="9" t="str">
        <f>VLOOKUP(H1998,'Plateformes multimodales'!A:B,2,FALSE)</f>
        <v>Mercitalia Termina S.p.A.</v>
      </c>
      <c r="J1998">
        <v>5</v>
      </c>
      <c r="K1998" s="6" t="s">
        <v>16</v>
      </c>
      <c r="L1998" s="20">
        <v>0.75</v>
      </c>
      <c r="M1998" s="6" t="s">
        <v>18</v>
      </c>
      <c r="N1998" s="6" t="s">
        <v>456</v>
      </c>
      <c r="O1998" t="s">
        <v>516</v>
      </c>
      <c r="P1998" t="s">
        <v>516</v>
      </c>
      <c r="Q1998" t="s">
        <v>516</v>
      </c>
      <c r="R1998" t="s">
        <v>516</v>
      </c>
      <c r="S1998" t="s">
        <v>516</v>
      </c>
    </row>
    <row r="1999" spans="1:19" ht="14.45" customHeight="1" x14ac:dyDescent="0.25">
      <c r="A1999" t="s">
        <v>457</v>
      </c>
      <c r="B1999" t="str">
        <f>VLOOKUP(D1999,'Plateformes multimodales'!A:I,9,FALSE)</f>
        <v>France</v>
      </c>
      <c r="C1999" s="6">
        <f>VLOOKUP(D1999,'Plateformes multimodales'!A:E,5,FALSE)</f>
        <v>93</v>
      </c>
      <c r="D1999" s="9" t="s">
        <v>88</v>
      </c>
      <c r="E1999" t="str">
        <f>VLOOKUP(D1999,'Plateformes multimodales'!A:B,2,FALSE)</f>
        <v>Novatrans/ Green Modal</v>
      </c>
      <c r="F1999" t="str">
        <f>VLOOKUP(H1999,'Plateformes multimodales'!A:I,9,FALSE)</f>
        <v>Italie</v>
      </c>
      <c r="G1999" s="6" t="str">
        <f>VLOOKUP(H1999,'Plateformes multimodales'!A:I,5,FALSE)</f>
        <v>NR</v>
      </c>
      <c r="H1999" s="9" t="s">
        <v>326</v>
      </c>
      <c r="I1999" s="9" t="str">
        <f>VLOOKUP(H1999,'Plateformes multimodales'!A:B,2,FALSE)</f>
        <v>Mercitalia Termina S.p.A.</v>
      </c>
      <c r="J1999">
        <v>5</v>
      </c>
      <c r="K1999" s="6" t="s">
        <v>19</v>
      </c>
      <c r="L1999" s="20">
        <v>0.75</v>
      </c>
      <c r="M1999" s="6" t="s">
        <v>17</v>
      </c>
      <c r="N1999" s="6" t="s">
        <v>456</v>
      </c>
      <c r="O1999" t="s">
        <v>516</v>
      </c>
      <c r="P1999" t="s">
        <v>516</v>
      </c>
      <c r="Q1999" t="s">
        <v>516</v>
      </c>
      <c r="R1999" t="s">
        <v>516</v>
      </c>
      <c r="S1999" t="s">
        <v>516</v>
      </c>
    </row>
    <row r="2000" spans="1:19" ht="14.45" customHeight="1" x14ac:dyDescent="0.25">
      <c r="A2000" t="s">
        <v>457</v>
      </c>
      <c r="B2000" t="str">
        <f>VLOOKUP(D2000,'Plateformes multimodales'!A:I,9,FALSE)</f>
        <v>France</v>
      </c>
      <c r="C2000" s="6">
        <f>VLOOKUP(D2000,'Plateformes multimodales'!A:E,5,FALSE)</f>
        <v>93</v>
      </c>
      <c r="D2000" s="9" t="s">
        <v>88</v>
      </c>
      <c r="E2000" t="str">
        <f>VLOOKUP(D2000,'Plateformes multimodales'!A:B,2,FALSE)</f>
        <v>Novatrans/ Green Modal</v>
      </c>
      <c r="F2000" t="str">
        <f>VLOOKUP(H2000,'Plateformes multimodales'!A:I,9,FALSE)</f>
        <v>Italie</v>
      </c>
      <c r="G2000" s="6" t="str">
        <f>VLOOKUP(H2000,'Plateformes multimodales'!A:I,5,FALSE)</f>
        <v>NR</v>
      </c>
      <c r="H2000" s="9" t="s">
        <v>326</v>
      </c>
      <c r="I2000" s="9" t="str">
        <f>VLOOKUP(H2000,'Plateformes multimodales'!A:B,2,FALSE)</f>
        <v>Mercitalia Termina S.p.A.</v>
      </c>
      <c r="J2000">
        <v>5</v>
      </c>
      <c r="K2000" s="6" t="s">
        <v>18</v>
      </c>
      <c r="L2000" s="20">
        <v>0.75</v>
      </c>
      <c r="M2000" s="6" t="s">
        <v>20</v>
      </c>
      <c r="N2000" s="6" t="s">
        <v>456</v>
      </c>
      <c r="O2000" t="s">
        <v>516</v>
      </c>
      <c r="P2000" t="s">
        <v>516</v>
      </c>
      <c r="Q2000" t="s">
        <v>516</v>
      </c>
      <c r="R2000" t="s">
        <v>516</v>
      </c>
      <c r="S2000" t="s">
        <v>516</v>
      </c>
    </row>
    <row r="2001" spans="1:19" ht="14.45" customHeight="1" x14ac:dyDescent="0.25">
      <c r="A2001" t="s">
        <v>457</v>
      </c>
      <c r="B2001" t="str">
        <f>VLOOKUP(D2001,'Plateformes multimodales'!A:I,9,FALSE)</f>
        <v>France</v>
      </c>
      <c r="C2001" s="6">
        <f>VLOOKUP(D2001,'Plateformes multimodales'!A:E,5,FALSE)</f>
        <v>93</v>
      </c>
      <c r="D2001" s="9" t="s">
        <v>88</v>
      </c>
      <c r="E2001" t="str">
        <f>VLOOKUP(D2001,'Plateformes multimodales'!A:B,2,FALSE)</f>
        <v>Novatrans/ Green Modal</v>
      </c>
      <c r="F2001" t="str">
        <f>VLOOKUP(H2001,'Plateformes multimodales'!A:I,9,FALSE)</f>
        <v>Italie</v>
      </c>
      <c r="G2001" s="6" t="str">
        <f>VLOOKUP(H2001,'Plateformes multimodales'!A:I,5,FALSE)</f>
        <v>NR</v>
      </c>
      <c r="H2001" s="9" t="s">
        <v>326</v>
      </c>
      <c r="I2001" s="9" t="str">
        <f>VLOOKUP(H2001,'Plateformes multimodales'!A:B,2,FALSE)</f>
        <v>Mercitalia Termina S.p.A.</v>
      </c>
      <c r="J2001">
        <v>5</v>
      </c>
      <c r="K2001" s="6" t="s">
        <v>17</v>
      </c>
      <c r="L2001" s="20">
        <v>0.75</v>
      </c>
      <c r="M2001" s="6" t="s">
        <v>15</v>
      </c>
      <c r="N2001" s="6" t="s">
        <v>456</v>
      </c>
      <c r="O2001" t="s">
        <v>516</v>
      </c>
      <c r="P2001" t="s">
        <v>516</v>
      </c>
      <c r="Q2001" t="s">
        <v>516</v>
      </c>
      <c r="R2001" t="s">
        <v>516</v>
      </c>
      <c r="S2001" t="s">
        <v>516</v>
      </c>
    </row>
    <row r="2002" spans="1:19" ht="14.45" customHeight="1" x14ac:dyDescent="0.25">
      <c r="A2002" t="s">
        <v>457</v>
      </c>
      <c r="B2002" t="str">
        <f>VLOOKUP(D2002,'Plateformes multimodales'!A:I,9,FALSE)</f>
        <v>France</v>
      </c>
      <c r="C2002" s="6">
        <f>VLOOKUP(D2002,'Plateformes multimodales'!A:E,5,FALSE)</f>
        <v>93</v>
      </c>
      <c r="D2002" s="9" t="s">
        <v>88</v>
      </c>
      <c r="E2002" t="str">
        <f>VLOOKUP(D2002,'Plateformes multimodales'!A:B,2,FALSE)</f>
        <v>Novatrans/ Green Modal</v>
      </c>
      <c r="F2002" t="str">
        <f>VLOOKUP(H2002,'Plateformes multimodales'!A:I,9,FALSE)</f>
        <v>Italie</v>
      </c>
      <c r="G2002" s="6" t="str">
        <f>VLOOKUP(H2002,'Plateformes multimodales'!A:I,5,FALSE)</f>
        <v>NR</v>
      </c>
      <c r="H2002" s="9" t="s">
        <v>326</v>
      </c>
      <c r="I2002" s="9" t="str">
        <f>VLOOKUP(H2002,'Plateformes multimodales'!A:B,2,FALSE)</f>
        <v>Mercitalia Termina S.p.A.</v>
      </c>
      <c r="J2002">
        <v>5</v>
      </c>
      <c r="K2002" s="6" t="s">
        <v>20</v>
      </c>
      <c r="L2002" s="20">
        <v>0.39583333333333331</v>
      </c>
      <c r="M2002" s="6" t="s">
        <v>16</v>
      </c>
      <c r="N2002" s="6" t="s">
        <v>456</v>
      </c>
      <c r="O2002" t="s">
        <v>516</v>
      </c>
      <c r="P2002" t="s">
        <v>516</v>
      </c>
      <c r="Q2002" t="s">
        <v>516</v>
      </c>
      <c r="R2002" t="s">
        <v>516</v>
      </c>
      <c r="S2002" t="s">
        <v>516</v>
      </c>
    </row>
    <row r="2003" spans="1:19" ht="14.45" customHeight="1" x14ac:dyDescent="0.25">
      <c r="A2003" t="s">
        <v>457</v>
      </c>
      <c r="B2003" t="str">
        <f>VLOOKUP(D2003,'Plateformes multimodales'!A:I,9,FALSE)</f>
        <v>Italie</v>
      </c>
      <c r="C2003" s="6" t="str">
        <f>VLOOKUP(D2003,'Plateformes multimodales'!A:E,5,FALSE)</f>
        <v>NR</v>
      </c>
      <c r="D2003" s="9" t="s">
        <v>326</v>
      </c>
      <c r="E2003" t="str">
        <f>VLOOKUP(D2003,'Plateformes multimodales'!A:B,2,FALSE)</f>
        <v>Mercitalia Termina S.p.A.</v>
      </c>
      <c r="F2003" t="str">
        <f>VLOOKUP(H2003,'Plateformes multimodales'!A:I,9,FALSE)</f>
        <v>France</v>
      </c>
      <c r="G2003" s="6">
        <f>VLOOKUP(H2003,'Plateformes multimodales'!A:I,5,FALSE)</f>
        <v>93</v>
      </c>
      <c r="H2003" s="9" t="s">
        <v>88</v>
      </c>
      <c r="I2003" s="9" t="str">
        <f>VLOOKUP(H2003,'Plateformes multimodales'!A:B,2,FALSE)</f>
        <v>Novatrans/ Green Modal</v>
      </c>
      <c r="J2003">
        <v>5</v>
      </c>
      <c r="K2003" s="6" t="s">
        <v>16</v>
      </c>
      <c r="L2003" s="20">
        <v>0.69444444444444442</v>
      </c>
      <c r="M2003" s="6" t="s">
        <v>18</v>
      </c>
      <c r="N2003" s="20">
        <v>0.23958333333333334</v>
      </c>
      <c r="O2003" t="s">
        <v>516</v>
      </c>
      <c r="P2003" t="s">
        <v>516</v>
      </c>
      <c r="Q2003" t="s">
        <v>516</v>
      </c>
      <c r="R2003" t="s">
        <v>516</v>
      </c>
      <c r="S2003" t="s">
        <v>516</v>
      </c>
    </row>
    <row r="2004" spans="1:19" ht="14.45" customHeight="1" x14ac:dyDescent="0.25">
      <c r="A2004" t="s">
        <v>457</v>
      </c>
      <c r="B2004" t="str">
        <f>VLOOKUP(D2004,'Plateformes multimodales'!A:I,9,FALSE)</f>
        <v>Italie</v>
      </c>
      <c r="C2004" s="6" t="str">
        <f>VLOOKUP(D2004,'Plateformes multimodales'!A:E,5,FALSE)</f>
        <v>NR</v>
      </c>
      <c r="D2004" s="9" t="s">
        <v>326</v>
      </c>
      <c r="E2004" t="str">
        <f>VLOOKUP(D2004,'Plateformes multimodales'!A:B,2,FALSE)</f>
        <v>Mercitalia Termina S.p.A.</v>
      </c>
      <c r="F2004" t="str">
        <f>VLOOKUP(H2004,'Plateformes multimodales'!A:I,9,FALSE)</f>
        <v>France</v>
      </c>
      <c r="G2004" s="6">
        <f>VLOOKUP(H2004,'Plateformes multimodales'!A:I,5,FALSE)</f>
        <v>93</v>
      </c>
      <c r="H2004" s="9" t="s">
        <v>88</v>
      </c>
      <c r="I2004" s="9" t="str">
        <f>VLOOKUP(H2004,'Plateformes multimodales'!A:B,2,FALSE)</f>
        <v>Novatrans/ Green Modal</v>
      </c>
      <c r="J2004">
        <v>5</v>
      </c>
      <c r="K2004" s="6" t="s">
        <v>19</v>
      </c>
      <c r="L2004" s="20">
        <v>0.69444444444444442</v>
      </c>
      <c r="M2004" s="6" t="s">
        <v>17</v>
      </c>
      <c r="N2004" s="20">
        <v>0.23958333333333334</v>
      </c>
      <c r="O2004" t="s">
        <v>516</v>
      </c>
      <c r="P2004" t="s">
        <v>516</v>
      </c>
      <c r="Q2004" t="s">
        <v>516</v>
      </c>
      <c r="R2004" t="s">
        <v>516</v>
      </c>
      <c r="S2004" t="s">
        <v>516</v>
      </c>
    </row>
    <row r="2005" spans="1:19" ht="14.45" customHeight="1" x14ac:dyDescent="0.25">
      <c r="A2005" t="s">
        <v>457</v>
      </c>
      <c r="B2005" t="str">
        <f>VLOOKUP(D2005,'Plateformes multimodales'!A:I,9,FALSE)</f>
        <v>Italie</v>
      </c>
      <c r="C2005" s="6" t="str">
        <f>VLOOKUP(D2005,'Plateformes multimodales'!A:E,5,FALSE)</f>
        <v>NR</v>
      </c>
      <c r="D2005" s="9" t="s">
        <v>326</v>
      </c>
      <c r="E2005" t="str">
        <f>VLOOKUP(D2005,'Plateformes multimodales'!A:B,2,FALSE)</f>
        <v>Mercitalia Termina S.p.A.</v>
      </c>
      <c r="F2005" t="str">
        <f>VLOOKUP(H2005,'Plateformes multimodales'!A:I,9,FALSE)</f>
        <v>France</v>
      </c>
      <c r="G2005" s="6">
        <f>VLOOKUP(H2005,'Plateformes multimodales'!A:I,5,FALSE)</f>
        <v>93</v>
      </c>
      <c r="H2005" s="9" t="s">
        <v>88</v>
      </c>
      <c r="I2005" s="9" t="str">
        <f>VLOOKUP(H2005,'Plateformes multimodales'!A:B,2,FALSE)</f>
        <v>Novatrans/ Green Modal</v>
      </c>
      <c r="J2005">
        <v>5</v>
      </c>
      <c r="K2005" s="6" t="s">
        <v>18</v>
      </c>
      <c r="L2005" s="20">
        <v>0.69444444444444442</v>
      </c>
      <c r="M2005" s="6" t="s">
        <v>20</v>
      </c>
      <c r="N2005" s="20">
        <v>0.23958333333333334</v>
      </c>
      <c r="O2005" t="s">
        <v>516</v>
      </c>
      <c r="P2005" t="s">
        <v>516</v>
      </c>
      <c r="Q2005" t="s">
        <v>516</v>
      </c>
      <c r="R2005" t="s">
        <v>516</v>
      </c>
      <c r="S2005" t="s">
        <v>516</v>
      </c>
    </row>
    <row r="2006" spans="1:19" ht="14.45" customHeight="1" x14ac:dyDescent="0.25">
      <c r="A2006" t="s">
        <v>457</v>
      </c>
      <c r="B2006" t="str">
        <f>VLOOKUP(D2006,'Plateformes multimodales'!A:I,9,FALSE)</f>
        <v>Italie</v>
      </c>
      <c r="C2006" s="6" t="str">
        <f>VLOOKUP(D2006,'Plateformes multimodales'!A:E,5,FALSE)</f>
        <v>NR</v>
      </c>
      <c r="D2006" s="9" t="s">
        <v>326</v>
      </c>
      <c r="E2006" t="str">
        <f>VLOOKUP(D2006,'Plateformes multimodales'!A:B,2,FALSE)</f>
        <v>Mercitalia Termina S.p.A.</v>
      </c>
      <c r="F2006" t="str">
        <f>VLOOKUP(H2006,'Plateformes multimodales'!A:I,9,FALSE)</f>
        <v>France</v>
      </c>
      <c r="G2006" s="6">
        <f>VLOOKUP(H2006,'Plateformes multimodales'!A:I,5,FALSE)</f>
        <v>93</v>
      </c>
      <c r="H2006" s="9" t="s">
        <v>88</v>
      </c>
      <c r="I2006" s="9" t="str">
        <f>VLOOKUP(H2006,'Plateformes multimodales'!A:B,2,FALSE)</f>
        <v>Novatrans/ Green Modal</v>
      </c>
      <c r="J2006">
        <v>5</v>
      </c>
      <c r="K2006" s="6" t="s">
        <v>17</v>
      </c>
      <c r="L2006" s="20">
        <v>0.69444444444444442</v>
      </c>
      <c r="M2006" s="6" t="s">
        <v>15</v>
      </c>
      <c r="N2006" s="20">
        <v>0.28125</v>
      </c>
      <c r="O2006" t="s">
        <v>516</v>
      </c>
      <c r="P2006" t="s">
        <v>516</v>
      </c>
      <c r="Q2006" t="s">
        <v>516</v>
      </c>
      <c r="R2006" t="s">
        <v>516</v>
      </c>
      <c r="S2006" t="s">
        <v>516</v>
      </c>
    </row>
    <row r="2007" spans="1:19" ht="14.45" customHeight="1" x14ac:dyDescent="0.25">
      <c r="A2007" t="s">
        <v>457</v>
      </c>
      <c r="B2007" t="str">
        <f>VLOOKUP(D2007,'Plateformes multimodales'!A:I,9,FALSE)</f>
        <v>Italie</v>
      </c>
      <c r="C2007" s="6" t="str">
        <f>VLOOKUP(D2007,'Plateformes multimodales'!A:E,5,FALSE)</f>
        <v>NR</v>
      </c>
      <c r="D2007" s="9" t="s">
        <v>326</v>
      </c>
      <c r="E2007" t="str">
        <f>VLOOKUP(D2007,'Plateformes multimodales'!A:B,2,FALSE)</f>
        <v>Mercitalia Termina S.p.A.</v>
      </c>
      <c r="F2007" t="str">
        <f>VLOOKUP(H2007,'Plateformes multimodales'!A:I,9,FALSE)</f>
        <v>France</v>
      </c>
      <c r="G2007" s="6">
        <f>VLOOKUP(H2007,'Plateformes multimodales'!A:I,5,FALSE)</f>
        <v>93</v>
      </c>
      <c r="H2007" s="9" t="s">
        <v>88</v>
      </c>
      <c r="I2007" s="9" t="str">
        <f>VLOOKUP(H2007,'Plateformes multimodales'!A:B,2,FALSE)</f>
        <v>Novatrans/ Green Modal</v>
      </c>
      <c r="J2007">
        <v>5</v>
      </c>
      <c r="K2007" s="6" t="s">
        <v>20</v>
      </c>
      <c r="L2007" s="20">
        <v>0.69444444444444442</v>
      </c>
      <c r="M2007" s="6" t="s">
        <v>16</v>
      </c>
      <c r="N2007" s="20">
        <v>0.23958333333333334</v>
      </c>
      <c r="O2007" t="s">
        <v>516</v>
      </c>
      <c r="P2007" t="s">
        <v>516</v>
      </c>
      <c r="Q2007" t="s">
        <v>516</v>
      </c>
      <c r="R2007" t="s">
        <v>516</v>
      </c>
      <c r="S2007" t="s">
        <v>516</v>
      </c>
    </row>
    <row r="2008" spans="1:19" ht="14.45" customHeight="1" x14ac:dyDescent="0.25">
      <c r="A2008" t="s">
        <v>457</v>
      </c>
      <c r="B2008" t="str">
        <f>VLOOKUP(D2008,'Plateformes multimodales'!A:I,9,FALSE)</f>
        <v>France</v>
      </c>
      <c r="C2008" s="6">
        <f>VLOOKUP(D2008,'Plateformes multimodales'!A:E,5,FALSE)</f>
        <v>66</v>
      </c>
      <c r="D2008" s="9" t="s">
        <v>264</v>
      </c>
      <c r="E2008" t="str">
        <f>VLOOKUP(D2008,'Plateformes multimodales'!A:B,2,FALSE)</f>
        <v>Perpignan St Charles Conteneur Terminal (PSCCT)</v>
      </c>
      <c r="F2008" t="str">
        <f>VLOOKUP(H2008,'Plateformes multimodales'!A:I,9,FALSE)</f>
        <v>France</v>
      </c>
      <c r="G2008" s="6">
        <f>VLOOKUP(H2008,'Plateformes multimodales'!A:I,5,FALSE)</f>
        <v>62</v>
      </c>
      <c r="H2008" t="s">
        <v>25</v>
      </c>
      <c r="I2008" s="9" t="str">
        <f>VLOOKUP(H2008,'Plateformes multimodales'!A:B,2,FALSE)</f>
        <v>Delta 3 - LDCT</v>
      </c>
      <c r="J2008">
        <v>6</v>
      </c>
      <c r="K2008" s="6" t="s">
        <v>15</v>
      </c>
      <c r="L2008" s="6" t="s">
        <v>445</v>
      </c>
      <c r="M2008" s="6" t="s">
        <v>16</v>
      </c>
      <c r="N2008" s="20">
        <v>0.42708333333333331</v>
      </c>
      <c r="O2008" t="s">
        <v>516</v>
      </c>
      <c r="P2008" t="s">
        <v>516</v>
      </c>
      <c r="Q2008" t="s">
        <v>516</v>
      </c>
      <c r="R2008" t="s">
        <v>516</v>
      </c>
      <c r="S2008" t="s">
        <v>516</v>
      </c>
    </row>
    <row r="2009" spans="1:19" ht="14.45" customHeight="1" x14ac:dyDescent="0.25">
      <c r="A2009" t="s">
        <v>457</v>
      </c>
      <c r="B2009" t="str">
        <f>VLOOKUP(D2009,'Plateformes multimodales'!A:I,9,FALSE)</f>
        <v>France</v>
      </c>
      <c r="C2009" s="6">
        <f>VLOOKUP(D2009,'Plateformes multimodales'!A:E,5,FALSE)</f>
        <v>66</v>
      </c>
      <c r="D2009" s="9" t="s">
        <v>264</v>
      </c>
      <c r="E2009" t="str">
        <f>VLOOKUP(D2009,'Plateformes multimodales'!A:B,2,FALSE)</f>
        <v>Perpignan St Charles Conteneur Terminal (PSCCT)</v>
      </c>
      <c r="F2009" t="str">
        <f>VLOOKUP(H2009,'Plateformes multimodales'!A:I,9,FALSE)</f>
        <v>France</v>
      </c>
      <c r="G2009" s="6">
        <f>VLOOKUP(H2009,'Plateformes multimodales'!A:I,5,FALSE)</f>
        <v>62</v>
      </c>
      <c r="H2009" t="s">
        <v>25</v>
      </c>
      <c r="I2009" s="9" t="str">
        <f>VLOOKUP(H2009,'Plateformes multimodales'!A:B,2,FALSE)</f>
        <v>Delta 3 - LDCT</v>
      </c>
      <c r="J2009">
        <v>6</v>
      </c>
      <c r="K2009" s="6" t="s">
        <v>16</v>
      </c>
      <c r="L2009" s="6" t="s">
        <v>445</v>
      </c>
      <c r="M2009" s="6" t="s">
        <v>19</v>
      </c>
      <c r="N2009" s="20">
        <v>0.42708333333333331</v>
      </c>
      <c r="O2009" t="s">
        <v>516</v>
      </c>
      <c r="P2009" t="s">
        <v>516</v>
      </c>
      <c r="Q2009" t="s">
        <v>516</v>
      </c>
      <c r="R2009" t="s">
        <v>516</v>
      </c>
      <c r="S2009" t="s">
        <v>516</v>
      </c>
    </row>
    <row r="2010" spans="1:19" ht="14.45" customHeight="1" x14ac:dyDescent="0.25">
      <c r="A2010" t="s">
        <v>457</v>
      </c>
      <c r="B2010" t="str">
        <f>VLOOKUP(D2010,'Plateformes multimodales'!A:I,9,FALSE)</f>
        <v>France</v>
      </c>
      <c r="C2010" s="6">
        <f>VLOOKUP(D2010,'Plateformes multimodales'!A:E,5,FALSE)</f>
        <v>66</v>
      </c>
      <c r="D2010" s="9" t="s">
        <v>264</v>
      </c>
      <c r="E2010" t="str">
        <f>VLOOKUP(D2010,'Plateformes multimodales'!A:B,2,FALSE)</f>
        <v>Perpignan St Charles Conteneur Terminal (PSCCT)</v>
      </c>
      <c r="F2010" t="str">
        <f>VLOOKUP(H2010,'Plateformes multimodales'!A:I,9,FALSE)</f>
        <v>France</v>
      </c>
      <c r="G2010" s="6">
        <f>VLOOKUP(H2010,'Plateformes multimodales'!A:I,5,FALSE)</f>
        <v>62</v>
      </c>
      <c r="H2010" t="s">
        <v>25</v>
      </c>
      <c r="I2010" s="9" t="str">
        <f>VLOOKUP(H2010,'Plateformes multimodales'!A:B,2,FALSE)</f>
        <v>Delta 3 - LDCT</v>
      </c>
      <c r="J2010">
        <v>6</v>
      </c>
      <c r="K2010" s="6" t="s">
        <v>19</v>
      </c>
      <c r="L2010" s="6" t="s">
        <v>445</v>
      </c>
      <c r="M2010" s="6" t="s">
        <v>18</v>
      </c>
      <c r="N2010" s="20">
        <v>0.42708333333333331</v>
      </c>
      <c r="O2010" t="s">
        <v>516</v>
      </c>
      <c r="P2010" t="s">
        <v>516</v>
      </c>
      <c r="Q2010" t="s">
        <v>516</v>
      </c>
      <c r="R2010" t="s">
        <v>516</v>
      </c>
      <c r="S2010" t="s">
        <v>516</v>
      </c>
    </row>
    <row r="2011" spans="1:19" ht="14.45" customHeight="1" x14ac:dyDescent="0.25">
      <c r="A2011" t="s">
        <v>457</v>
      </c>
      <c r="B2011" t="str">
        <f>VLOOKUP(D2011,'Plateformes multimodales'!A:I,9,FALSE)</f>
        <v>France</v>
      </c>
      <c r="C2011" s="6">
        <f>VLOOKUP(D2011,'Plateformes multimodales'!A:E,5,FALSE)</f>
        <v>66</v>
      </c>
      <c r="D2011" s="9" t="s">
        <v>264</v>
      </c>
      <c r="E2011" t="str">
        <f>VLOOKUP(D2011,'Plateformes multimodales'!A:B,2,FALSE)</f>
        <v>Perpignan St Charles Conteneur Terminal (PSCCT)</v>
      </c>
      <c r="F2011" t="str">
        <f>VLOOKUP(H2011,'Plateformes multimodales'!A:I,9,FALSE)</f>
        <v>France</v>
      </c>
      <c r="G2011" s="6">
        <f>VLOOKUP(H2011,'Plateformes multimodales'!A:I,5,FALSE)</f>
        <v>62</v>
      </c>
      <c r="H2011" t="s">
        <v>25</v>
      </c>
      <c r="I2011" s="9" t="str">
        <f>VLOOKUP(H2011,'Plateformes multimodales'!A:B,2,FALSE)</f>
        <v>Delta 3 - LDCT</v>
      </c>
      <c r="J2011">
        <v>6</v>
      </c>
      <c r="K2011" s="6" t="s">
        <v>18</v>
      </c>
      <c r="L2011" s="6" t="s">
        <v>445</v>
      </c>
      <c r="M2011" s="6" t="s">
        <v>17</v>
      </c>
      <c r="N2011" s="20">
        <v>0.42708333333333331</v>
      </c>
      <c r="O2011" t="s">
        <v>516</v>
      </c>
      <c r="P2011" t="s">
        <v>516</v>
      </c>
      <c r="Q2011" t="s">
        <v>516</v>
      </c>
      <c r="R2011" t="s">
        <v>516</v>
      </c>
      <c r="S2011" t="s">
        <v>516</v>
      </c>
    </row>
    <row r="2012" spans="1:19" ht="14.45" customHeight="1" x14ac:dyDescent="0.25">
      <c r="A2012" t="s">
        <v>457</v>
      </c>
      <c r="B2012" t="str">
        <f>VLOOKUP(D2012,'Plateformes multimodales'!A:I,9,FALSE)</f>
        <v>France</v>
      </c>
      <c r="C2012" s="6">
        <f>VLOOKUP(D2012,'Plateformes multimodales'!A:E,5,FALSE)</f>
        <v>66</v>
      </c>
      <c r="D2012" s="9" t="s">
        <v>264</v>
      </c>
      <c r="E2012" t="str">
        <f>VLOOKUP(D2012,'Plateformes multimodales'!A:B,2,FALSE)</f>
        <v>Perpignan St Charles Conteneur Terminal (PSCCT)</v>
      </c>
      <c r="F2012" t="str">
        <f>VLOOKUP(H2012,'Plateformes multimodales'!A:I,9,FALSE)</f>
        <v>France</v>
      </c>
      <c r="G2012" s="6">
        <f>VLOOKUP(H2012,'Plateformes multimodales'!A:I,5,FALSE)</f>
        <v>62</v>
      </c>
      <c r="H2012" t="s">
        <v>25</v>
      </c>
      <c r="I2012" s="9" t="str">
        <f>VLOOKUP(H2012,'Plateformes multimodales'!A:B,2,FALSE)</f>
        <v>Delta 3 - LDCT</v>
      </c>
      <c r="J2012">
        <v>6</v>
      </c>
      <c r="K2012" s="6" t="s">
        <v>17</v>
      </c>
      <c r="L2012" s="6" t="s">
        <v>445</v>
      </c>
      <c r="M2012" s="6" t="s">
        <v>20</v>
      </c>
      <c r="N2012" s="20">
        <v>0.42708333333333331</v>
      </c>
      <c r="O2012" t="s">
        <v>516</v>
      </c>
      <c r="P2012" t="s">
        <v>516</v>
      </c>
      <c r="Q2012" t="s">
        <v>516</v>
      </c>
      <c r="R2012" t="s">
        <v>516</v>
      </c>
      <c r="S2012" t="s">
        <v>516</v>
      </c>
    </row>
    <row r="2013" spans="1:19" ht="14.45" customHeight="1" x14ac:dyDescent="0.25">
      <c r="A2013" t="s">
        <v>457</v>
      </c>
      <c r="B2013" t="str">
        <f>VLOOKUP(D2013,'Plateformes multimodales'!A:I,9,FALSE)</f>
        <v>France</v>
      </c>
      <c r="C2013" s="6">
        <f>VLOOKUP(D2013,'Plateformes multimodales'!A:E,5,FALSE)</f>
        <v>66</v>
      </c>
      <c r="D2013" s="9" t="s">
        <v>264</v>
      </c>
      <c r="E2013" t="str">
        <f>VLOOKUP(D2013,'Plateformes multimodales'!A:B,2,FALSE)</f>
        <v>Perpignan St Charles Conteneur Terminal (PSCCT)</v>
      </c>
      <c r="F2013" t="str">
        <f>VLOOKUP(H2013,'Plateformes multimodales'!A:I,9,FALSE)</f>
        <v>France</v>
      </c>
      <c r="G2013" s="6">
        <f>VLOOKUP(H2013,'Plateformes multimodales'!A:I,5,FALSE)</f>
        <v>62</v>
      </c>
      <c r="H2013" t="s">
        <v>25</v>
      </c>
      <c r="I2013" s="9" t="str">
        <f>VLOOKUP(H2013,'Plateformes multimodales'!A:B,2,FALSE)</f>
        <v>Delta 3 - LDCT</v>
      </c>
      <c r="J2013">
        <v>6</v>
      </c>
      <c r="K2013" s="6" t="s">
        <v>20</v>
      </c>
      <c r="L2013" s="20">
        <v>0.44791666666666669</v>
      </c>
      <c r="M2013" s="6" t="s">
        <v>15</v>
      </c>
      <c r="N2013" s="20">
        <v>0.77083333333333337</v>
      </c>
      <c r="O2013" t="s">
        <v>516</v>
      </c>
      <c r="P2013" t="s">
        <v>516</v>
      </c>
      <c r="Q2013" t="s">
        <v>516</v>
      </c>
      <c r="R2013" t="s">
        <v>516</v>
      </c>
      <c r="S2013" t="s">
        <v>516</v>
      </c>
    </row>
    <row r="2014" spans="1:19" ht="14.45" customHeight="1" x14ac:dyDescent="0.25">
      <c r="A2014" t="s">
        <v>457</v>
      </c>
      <c r="B2014" t="str">
        <f>VLOOKUP(D2014,'Plateformes multimodales'!A:I,9,FALSE)</f>
        <v>France</v>
      </c>
      <c r="C2014" s="6">
        <f>VLOOKUP(D2014,'Plateformes multimodales'!A:E,5,FALSE)</f>
        <v>66</v>
      </c>
      <c r="D2014" s="9" t="s">
        <v>264</v>
      </c>
      <c r="E2014" t="str">
        <f>VLOOKUP(D2014,'Plateformes multimodales'!A:B,2,FALSE)</f>
        <v>Perpignan St Charles Conteneur Terminal (PSCCT)</v>
      </c>
      <c r="F2014" t="str">
        <f>VLOOKUP(H2014,'Plateformes multimodales'!A:I,9,FALSE)</f>
        <v>France</v>
      </c>
      <c r="G2014" s="6">
        <f>VLOOKUP(H2014,'Plateformes multimodales'!A:I,5,FALSE)</f>
        <v>94</v>
      </c>
      <c r="H2014" s="9" t="s">
        <v>226</v>
      </c>
      <c r="I2014" s="9" t="str">
        <f>VLOOKUP(H2014,'Plateformes multimodales'!A:B,2,FALSE)</f>
        <v>Novatrans/ Green Modal</v>
      </c>
      <c r="J2014">
        <v>5</v>
      </c>
      <c r="K2014" s="6" t="s">
        <v>15</v>
      </c>
      <c r="L2014" s="6" t="s">
        <v>448</v>
      </c>
      <c r="M2014" s="6" t="s">
        <v>16</v>
      </c>
      <c r="N2014" s="20">
        <v>0.18055555555555555</v>
      </c>
      <c r="O2014" t="s">
        <v>516</v>
      </c>
      <c r="P2014" t="s">
        <v>516</v>
      </c>
      <c r="Q2014" t="s">
        <v>516</v>
      </c>
      <c r="R2014" t="s">
        <v>516</v>
      </c>
      <c r="S2014" t="s">
        <v>516</v>
      </c>
    </row>
    <row r="2015" spans="1:19" ht="14.45" customHeight="1" x14ac:dyDescent="0.25">
      <c r="A2015" t="s">
        <v>457</v>
      </c>
      <c r="B2015" t="str">
        <f>VLOOKUP(D2015,'Plateformes multimodales'!A:I,9,FALSE)</f>
        <v>France</v>
      </c>
      <c r="C2015" s="6">
        <f>VLOOKUP(D2015,'Plateformes multimodales'!A:E,5,FALSE)</f>
        <v>66</v>
      </c>
      <c r="D2015" s="9" t="s">
        <v>264</v>
      </c>
      <c r="E2015" t="str">
        <f>VLOOKUP(D2015,'Plateformes multimodales'!A:B,2,FALSE)</f>
        <v>Perpignan St Charles Conteneur Terminal (PSCCT)</v>
      </c>
      <c r="F2015" t="str">
        <f>VLOOKUP(H2015,'Plateformes multimodales'!A:I,9,FALSE)</f>
        <v>France</v>
      </c>
      <c r="G2015" s="6">
        <f>VLOOKUP(H2015,'Plateformes multimodales'!A:I,5,FALSE)</f>
        <v>94</v>
      </c>
      <c r="H2015" s="9" t="s">
        <v>226</v>
      </c>
      <c r="I2015" s="9" t="str">
        <f>VLOOKUP(H2015,'Plateformes multimodales'!A:B,2,FALSE)</f>
        <v>Novatrans/ Green Modal</v>
      </c>
      <c r="J2015">
        <v>5</v>
      </c>
      <c r="K2015" s="6" t="s">
        <v>16</v>
      </c>
      <c r="L2015" s="6" t="s">
        <v>448</v>
      </c>
      <c r="M2015" s="6" t="s">
        <v>19</v>
      </c>
      <c r="N2015" s="20">
        <v>0.18055555555555555</v>
      </c>
      <c r="O2015" t="s">
        <v>516</v>
      </c>
      <c r="P2015" t="s">
        <v>516</v>
      </c>
      <c r="Q2015" t="s">
        <v>516</v>
      </c>
      <c r="R2015" t="s">
        <v>516</v>
      </c>
      <c r="S2015" t="s">
        <v>516</v>
      </c>
    </row>
    <row r="2016" spans="1:19" ht="14.45" customHeight="1" x14ac:dyDescent="0.25">
      <c r="A2016" t="s">
        <v>457</v>
      </c>
      <c r="B2016" t="str">
        <f>VLOOKUP(D2016,'Plateformes multimodales'!A:I,9,FALSE)</f>
        <v>France</v>
      </c>
      <c r="C2016" s="6">
        <f>VLOOKUP(D2016,'Plateformes multimodales'!A:E,5,FALSE)</f>
        <v>66</v>
      </c>
      <c r="D2016" s="9" t="s">
        <v>264</v>
      </c>
      <c r="E2016" t="str">
        <f>VLOOKUP(D2016,'Plateformes multimodales'!A:B,2,FALSE)</f>
        <v>Perpignan St Charles Conteneur Terminal (PSCCT)</v>
      </c>
      <c r="F2016" t="str">
        <f>VLOOKUP(H2016,'Plateformes multimodales'!A:I,9,FALSE)</f>
        <v>France</v>
      </c>
      <c r="G2016" s="6">
        <f>VLOOKUP(H2016,'Plateformes multimodales'!A:I,5,FALSE)</f>
        <v>94</v>
      </c>
      <c r="H2016" s="9" t="s">
        <v>226</v>
      </c>
      <c r="I2016" s="9" t="str">
        <f>VLOOKUP(H2016,'Plateformes multimodales'!A:B,2,FALSE)</f>
        <v>Novatrans/ Green Modal</v>
      </c>
      <c r="J2016">
        <v>5</v>
      </c>
      <c r="K2016" s="6" t="s">
        <v>19</v>
      </c>
      <c r="L2016" s="6" t="s">
        <v>448</v>
      </c>
      <c r="M2016" s="6" t="s">
        <v>18</v>
      </c>
      <c r="N2016" s="20">
        <v>0.18055555555555555</v>
      </c>
      <c r="O2016" t="s">
        <v>516</v>
      </c>
      <c r="P2016" t="s">
        <v>516</v>
      </c>
      <c r="Q2016" t="s">
        <v>516</v>
      </c>
      <c r="R2016" t="s">
        <v>516</v>
      </c>
      <c r="S2016" t="s">
        <v>516</v>
      </c>
    </row>
    <row r="2017" spans="1:19" ht="14.45" customHeight="1" x14ac:dyDescent="0.25">
      <c r="A2017" t="s">
        <v>457</v>
      </c>
      <c r="B2017" t="str">
        <f>VLOOKUP(D2017,'Plateformes multimodales'!A:I,9,FALSE)</f>
        <v>France</v>
      </c>
      <c r="C2017" s="6">
        <f>VLOOKUP(D2017,'Plateformes multimodales'!A:E,5,FALSE)</f>
        <v>66</v>
      </c>
      <c r="D2017" s="9" t="s">
        <v>264</v>
      </c>
      <c r="E2017" t="str">
        <f>VLOOKUP(D2017,'Plateformes multimodales'!A:B,2,FALSE)</f>
        <v>Perpignan St Charles Conteneur Terminal (PSCCT)</v>
      </c>
      <c r="F2017" t="str">
        <f>VLOOKUP(H2017,'Plateformes multimodales'!A:I,9,FALSE)</f>
        <v>France</v>
      </c>
      <c r="G2017" s="6">
        <f>VLOOKUP(H2017,'Plateformes multimodales'!A:I,5,FALSE)</f>
        <v>94</v>
      </c>
      <c r="H2017" s="9" t="s">
        <v>226</v>
      </c>
      <c r="I2017" s="9" t="str">
        <f>VLOOKUP(H2017,'Plateformes multimodales'!A:B,2,FALSE)</f>
        <v>Novatrans/ Green Modal</v>
      </c>
      <c r="J2017">
        <v>5</v>
      </c>
      <c r="K2017" s="6" t="s">
        <v>18</v>
      </c>
      <c r="L2017" s="6" t="s">
        <v>448</v>
      </c>
      <c r="M2017" s="6" t="s">
        <v>17</v>
      </c>
      <c r="N2017" s="20">
        <v>0.18055555555555555</v>
      </c>
      <c r="O2017" t="s">
        <v>516</v>
      </c>
      <c r="P2017" t="s">
        <v>516</v>
      </c>
      <c r="Q2017" t="s">
        <v>516</v>
      </c>
      <c r="R2017" t="s">
        <v>516</v>
      </c>
      <c r="S2017" t="s">
        <v>516</v>
      </c>
    </row>
    <row r="2018" spans="1:19" ht="14.45" customHeight="1" x14ac:dyDescent="0.25">
      <c r="A2018" t="s">
        <v>457</v>
      </c>
      <c r="B2018" t="str">
        <f>VLOOKUP(D2018,'Plateformes multimodales'!A:I,9,FALSE)</f>
        <v>France</v>
      </c>
      <c r="C2018" s="6">
        <f>VLOOKUP(D2018,'Plateformes multimodales'!A:E,5,FALSE)</f>
        <v>66</v>
      </c>
      <c r="D2018" s="9" t="s">
        <v>264</v>
      </c>
      <c r="E2018" t="str">
        <f>VLOOKUP(D2018,'Plateformes multimodales'!A:B,2,FALSE)</f>
        <v>Perpignan St Charles Conteneur Terminal (PSCCT)</v>
      </c>
      <c r="F2018" t="str">
        <f>VLOOKUP(H2018,'Plateformes multimodales'!A:I,9,FALSE)</f>
        <v>France</v>
      </c>
      <c r="G2018" s="6">
        <f>VLOOKUP(H2018,'Plateformes multimodales'!A:I,5,FALSE)</f>
        <v>94</v>
      </c>
      <c r="H2018" s="9" t="s">
        <v>226</v>
      </c>
      <c r="I2018" s="9" t="str">
        <f>VLOOKUP(H2018,'Plateformes multimodales'!A:B,2,FALSE)</f>
        <v>Novatrans/ Green Modal</v>
      </c>
      <c r="J2018">
        <v>5</v>
      </c>
      <c r="K2018" s="6" t="s">
        <v>17</v>
      </c>
      <c r="L2018" s="6" t="s">
        <v>448</v>
      </c>
      <c r="M2018" s="6" t="s">
        <v>20</v>
      </c>
      <c r="N2018" s="20">
        <v>0.18055555555555555</v>
      </c>
      <c r="O2018" t="s">
        <v>516</v>
      </c>
      <c r="P2018" t="s">
        <v>516</v>
      </c>
      <c r="Q2018" t="s">
        <v>516</v>
      </c>
      <c r="R2018" t="s">
        <v>516</v>
      </c>
      <c r="S2018" t="s">
        <v>516</v>
      </c>
    </row>
    <row r="2019" spans="1:19" ht="14.45" customHeight="1" x14ac:dyDescent="0.25">
      <c r="A2019" t="s">
        <v>457</v>
      </c>
      <c r="B2019" t="str">
        <f>VLOOKUP(D2019,'Plateformes multimodales'!A:I,9,FALSE)</f>
        <v>France</v>
      </c>
      <c r="C2019" s="6">
        <f>VLOOKUP(D2019,'Plateformes multimodales'!A:E,5,FALSE)</f>
        <v>13</v>
      </c>
      <c r="D2019" s="9" t="s">
        <v>312</v>
      </c>
      <c r="E2019" t="str">
        <f>VLOOKUP(D2019,'Plateformes multimodales'!A:B,2,FALSE)</f>
        <v>Novatrans/ Green Modal</v>
      </c>
      <c r="F2019" t="str">
        <f>VLOOKUP(H2019,'Plateformes multimodales'!A:I,9,FALSE)</f>
        <v>France</v>
      </c>
      <c r="G2019" s="6">
        <f>VLOOKUP(H2019,'Plateformes multimodales'!A:I,5,FALSE)</f>
        <v>62</v>
      </c>
      <c r="H2019" t="s">
        <v>25</v>
      </c>
      <c r="I2019" s="9" t="str">
        <f>VLOOKUP(H2019,'Plateformes multimodales'!A:B,2,FALSE)</f>
        <v>Delta 3 - LDCT</v>
      </c>
      <c r="J2019">
        <v>5</v>
      </c>
      <c r="K2019" s="6" t="s">
        <v>15</v>
      </c>
      <c r="L2019" s="6" t="s">
        <v>450</v>
      </c>
      <c r="M2019" s="6" t="s">
        <v>16</v>
      </c>
      <c r="N2019" s="20">
        <v>0.47916666666666669</v>
      </c>
      <c r="O2019" t="s">
        <v>516</v>
      </c>
      <c r="P2019" t="s">
        <v>516</v>
      </c>
      <c r="Q2019" t="s">
        <v>516</v>
      </c>
      <c r="R2019" t="s">
        <v>516</v>
      </c>
      <c r="S2019" t="s">
        <v>516</v>
      </c>
    </row>
    <row r="2020" spans="1:19" ht="14.45" customHeight="1" x14ac:dyDescent="0.25">
      <c r="A2020" t="s">
        <v>457</v>
      </c>
      <c r="B2020" t="str">
        <f>VLOOKUP(D2020,'Plateformes multimodales'!A:I,9,FALSE)</f>
        <v>France</v>
      </c>
      <c r="C2020" s="6">
        <f>VLOOKUP(D2020,'Plateformes multimodales'!A:E,5,FALSE)</f>
        <v>13</v>
      </c>
      <c r="D2020" s="9" t="s">
        <v>312</v>
      </c>
      <c r="E2020" t="str">
        <f>VLOOKUP(D2020,'Plateformes multimodales'!A:B,2,FALSE)</f>
        <v>Novatrans/ Green Modal</v>
      </c>
      <c r="F2020" t="str">
        <f>VLOOKUP(H2020,'Plateformes multimodales'!A:I,9,FALSE)</f>
        <v>France</v>
      </c>
      <c r="G2020" s="6">
        <f>VLOOKUP(H2020,'Plateformes multimodales'!A:I,5,FALSE)</f>
        <v>62</v>
      </c>
      <c r="H2020" t="s">
        <v>25</v>
      </c>
      <c r="I2020" s="9" t="str">
        <f>VLOOKUP(H2020,'Plateformes multimodales'!A:B,2,FALSE)</f>
        <v>Delta 3 - LDCT</v>
      </c>
      <c r="J2020">
        <v>5</v>
      </c>
      <c r="K2020" s="6" t="s">
        <v>16</v>
      </c>
      <c r="L2020" s="6" t="s">
        <v>450</v>
      </c>
      <c r="M2020" s="6" t="s">
        <v>19</v>
      </c>
      <c r="N2020" s="20">
        <v>0.47916666666666669</v>
      </c>
      <c r="O2020" t="s">
        <v>516</v>
      </c>
      <c r="P2020" t="s">
        <v>516</v>
      </c>
      <c r="Q2020" t="s">
        <v>516</v>
      </c>
      <c r="R2020" t="s">
        <v>516</v>
      </c>
      <c r="S2020" t="s">
        <v>516</v>
      </c>
    </row>
    <row r="2021" spans="1:19" ht="14.45" customHeight="1" x14ac:dyDescent="0.25">
      <c r="A2021" t="s">
        <v>457</v>
      </c>
      <c r="B2021" t="str">
        <f>VLOOKUP(D2021,'Plateformes multimodales'!A:I,9,FALSE)</f>
        <v>France</v>
      </c>
      <c r="C2021" s="6">
        <f>VLOOKUP(D2021,'Plateformes multimodales'!A:E,5,FALSE)</f>
        <v>13</v>
      </c>
      <c r="D2021" s="9" t="s">
        <v>312</v>
      </c>
      <c r="E2021" t="str">
        <f>VLOOKUP(D2021,'Plateformes multimodales'!A:B,2,FALSE)</f>
        <v>Novatrans/ Green Modal</v>
      </c>
      <c r="F2021" t="str">
        <f>VLOOKUP(H2021,'Plateformes multimodales'!A:I,9,FALSE)</f>
        <v>France</v>
      </c>
      <c r="G2021" s="6">
        <f>VLOOKUP(H2021,'Plateformes multimodales'!A:I,5,FALSE)</f>
        <v>62</v>
      </c>
      <c r="H2021" t="s">
        <v>25</v>
      </c>
      <c r="I2021" s="9" t="str">
        <f>VLOOKUP(H2021,'Plateformes multimodales'!A:B,2,FALSE)</f>
        <v>Delta 3 - LDCT</v>
      </c>
      <c r="J2021">
        <v>5</v>
      </c>
      <c r="K2021" s="6" t="s">
        <v>19</v>
      </c>
      <c r="L2021" s="6" t="s">
        <v>450</v>
      </c>
      <c r="M2021" s="6" t="s">
        <v>18</v>
      </c>
      <c r="N2021" s="20">
        <v>0.47916666666666669</v>
      </c>
      <c r="O2021" t="s">
        <v>516</v>
      </c>
      <c r="P2021" t="s">
        <v>516</v>
      </c>
      <c r="Q2021" t="s">
        <v>516</v>
      </c>
      <c r="R2021" t="s">
        <v>516</v>
      </c>
      <c r="S2021" t="s">
        <v>516</v>
      </c>
    </row>
    <row r="2022" spans="1:19" ht="14.45" customHeight="1" x14ac:dyDescent="0.25">
      <c r="A2022" t="s">
        <v>457</v>
      </c>
      <c r="B2022" t="str">
        <f>VLOOKUP(D2022,'Plateformes multimodales'!A:I,9,FALSE)</f>
        <v>France</v>
      </c>
      <c r="C2022" s="6">
        <f>VLOOKUP(D2022,'Plateformes multimodales'!A:E,5,FALSE)</f>
        <v>13</v>
      </c>
      <c r="D2022" s="9" t="s">
        <v>312</v>
      </c>
      <c r="E2022" t="str">
        <f>VLOOKUP(D2022,'Plateformes multimodales'!A:B,2,FALSE)</f>
        <v>Novatrans/ Green Modal</v>
      </c>
      <c r="F2022" t="str">
        <f>VLOOKUP(H2022,'Plateformes multimodales'!A:I,9,FALSE)</f>
        <v>France</v>
      </c>
      <c r="G2022" s="6">
        <f>VLOOKUP(H2022,'Plateformes multimodales'!A:I,5,FALSE)</f>
        <v>62</v>
      </c>
      <c r="H2022" t="s">
        <v>25</v>
      </c>
      <c r="I2022" s="9" t="str">
        <f>VLOOKUP(H2022,'Plateformes multimodales'!A:B,2,FALSE)</f>
        <v>Delta 3 - LDCT</v>
      </c>
      <c r="J2022">
        <v>5</v>
      </c>
      <c r="K2022" s="6" t="s">
        <v>18</v>
      </c>
      <c r="L2022" s="6" t="s">
        <v>450</v>
      </c>
      <c r="M2022" s="6" t="s">
        <v>17</v>
      </c>
      <c r="N2022" s="20">
        <v>0.47916666666666669</v>
      </c>
      <c r="O2022" t="s">
        <v>516</v>
      </c>
      <c r="P2022" t="s">
        <v>516</v>
      </c>
      <c r="Q2022" t="s">
        <v>516</v>
      </c>
      <c r="R2022" t="s">
        <v>516</v>
      </c>
      <c r="S2022" t="s">
        <v>516</v>
      </c>
    </row>
    <row r="2023" spans="1:19" ht="14.45" customHeight="1" x14ac:dyDescent="0.25">
      <c r="A2023" t="s">
        <v>457</v>
      </c>
      <c r="B2023" t="str">
        <f>VLOOKUP(D2023,'Plateformes multimodales'!A:I,9,FALSE)</f>
        <v>France</v>
      </c>
      <c r="C2023" s="6">
        <f>VLOOKUP(D2023,'Plateformes multimodales'!A:E,5,FALSE)</f>
        <v>13</v>
      </c>
      <c r="D2023" s="9" t="s">
        <v>312</v>
      </c>
      <c r="E2023" t="str">
        <f>VLOOKUP(D2023,'Plateformes multimodales'!A:B,2,FALSE)</f>
        <v>Novatrans/ Green Modal</v>
      </c>
      <c r="F2023" t="str">
        <f>VLOOKUP(H2023,'Plateformes multimodales'!A:I,9,FALSE)</f>
        <v>France</v>
      </c>
      <c r="G2023" s="6">
        <f>VLOOKUP(H2023,'Plateformes multimodales'!A:I,5,FALSE)</f>
        <v>62</v>
      </c>
      <c r="H2023" t="s">
        <v>25</v>
      </c>
      <c r="I2023" s="9" t="str">
        <f>VLOOKUP(H2023,'Plateformes multimodales'!A:B,2,FALSE)</f>
        <v>Delta 3 - LDCT</v>
      </c>
      <c r="J2023">
        <v>5</v>
      </c>
      <c r="K2023" s="6" t="s">
        <v>17</v>
      </c>
      <c r="L2023" s="6" t="s">
        <v>450</v>
      </c>
      <c r="M2023" s="6" t="s">
        <v>20</v>
      </c>
      <c r="N2023" s="20">
        <v>0.47916666666666669</v>
      </c>
      <c r="O2023" t="s">
        <v>516</v>
      </c>
      <c r="P2023" t="s">
        <v>516</v>
      </c>
      <c r="Q2023" t="s">
        <v>516</v>
      </c>
      <c r="R2023" t="s">
        <v>516</v>
      </c>
      <c r="S2023" t="s">
        <v>516</v>
      </c>
    </row>
    <row r="2024" spans="1:19" ht="14.45" customHeight="1" x14ac:dyDescent="0.25">
      <c r="A2024" t="s">
        <v>457</v>
      </c>
      <c r="B2024" t="str">
        <f>VLOOKUP(D2024,'Plateformes multimodales'!A:I,9,FALSE)</f>
        <v>France</v>
      </c>
      <c r="C2024" s="6">
        <f>VLOOKUP(D2024,'Plateformes multimodales'!A:E,5,FALSE)</f>
        <v>13</v>
      </c>
      <c r="D2024" s="9" t="s">
        <v>312</v>
      </c>
      <c r="E2024" t="str">
        <f>VLOOKUP(D2024,'Plateformes multimodales'!A:B,2,FALSE)</f>
        <v>Novatrans/ Green Modal</v>
      </c>
      <c r="F2024" t="str">
        <f>VLOOKUP(H2024,'Plateformes multimodales'!A:I,9,FALSE)</f>
        <v>France</v>
      </c>
      <c r="G2024" s="6">
        <f>VLOOKUP(H2024,'Plateformes multimodales'!A:I,5,FALSE)</f>
        <v>94</v>
      </c>
      <c r="H2024" s="9" t="s">
        <v>226</v>
      </c>
      <c r="I2024" s="9" t="str">
        <f>VLOOKUP(H2024,'Plateformes multimodales'!A:B,2,FALSE)</f>
        <v>Novatrans/ Green Modal</v>
      </c>
      <c r="J2024">
        <v>5</v>
      </c>
      <c r="K2024" s="6" t="s">
        <v>15</v>
      </c>
      <c r="L2024" s="20">
        <v>0.73263888888888884</v>
      </c>
      <c r="M2024" s="6" t="s">
        <v>16</v>
      </c>
      <c r="N2024" s="20">
        <v>0.27083333333333331</v>
      </c>
      <c r="O2024" t="s">
        <v>516</v>
      </c>
      <c r="P2024" t="s">
        <v>516</v>
      </c>
      <c r="Q2024" t="s">
        <v>516</v>
      </c>
      <c r="R2024" t="s">
        <v>516</v>
      </c>
      <c r="S2024" t="s">
        <v>516</v>
      </c>
    </row>
    <row r="2025" spans="1:19" ht="14.45" customHeight="1" x14ac:dyDescent="0.25">
      <c r="A2025" t="s">
        <v>457</v>
      </c>
      <c r="B2025" t="str">
        <f>VLOOKUP(D2025,'Plateformes multimodales'!A:I,9,FALSE)</f>
        <v>France</v>
      </c>
      <c r="C2025" s="6">
        <f>VLOOKUP(D2025,'Plateformes multimodales'!A:E,5,FALSE)</f>
        <v>13</v>
      </c>
      <c r="D2025" s="9" t="s">
        <v>312</v>
      </c>
      <c r="E2025" t="str">
        <f>VLOOKUP(D2025,'Plateformes multimodales'!A:B,2,FALSE)</f>
        <v>Novatrans/ Green Modal</v>
      </c>
      <c r="F2025" t="str">
        <f>VLOOKUP(H2025,'Plateformes multimodales'!A:I,9,FALSE)</f>
        <v>France</v>
      </c>
      <c r="G2025" s="6">
        <f>VLOOKUP(H2025,'Plateformes multimodales'!A:I,5,FALSE)</f>
        <v>94</v>
      </c>
      <c r="H2025" s="9" t="s">
        <v>226</v>
      </c>
      <c r="I2025" s="9" t="str">
        <f>VLOOKUP(H2025,'Plateformes multimodales'!A:B,2,FALSE)</f>
        <v>Novatrans/ Green Modal</v>
      </c>
      <c r="J2025">
        <v>5</v>
      </c>
      <c r="K2025" s="6" t="s">
        <v>16</v>
      </c>
      <c r="L2025" s="20">
        <v>0.73263888888888884</v>
      </c>
      <c r="M2025" s="6" t="s">
        <v>19</v>
      </c>
      <c r="N2025" s="20">
        <v>0.27083333333333331</v>
      </c>
      <c r="O2025" t="s">
        <v>516</v>
      </c>
      <c r="P2025" t="s">
        <v>516</v>
      </c>
      <c r="Q2025" t="s">
        <v>516</v>
      </c>
      <c r="R2025" t="s">
        <v>516</v>
      </c>
      <c r="S2025" t="s">
        <v>516</v>
      </c>
    </row>
    <row r="2026" spans="1:19" ht="14.45" customHeight="1" x14ac:dyDescent="0.25">
      <c r="A2026" t="s">
        <v>457</v>
      </c>
      <c r="B2026" t="str">
        <f>VLOOKUP(D2026,'Plateformes multimodales'!A:I,9,FALSE)</f>
        <v>France</v>
      </c>
      <c r="C2026" s="6">
        <f>VLOOKUP(D2026,'Plateformes multimodales'!A:E,5,FALSE)</f>
        <v>13</v>
      </c>
      <c r="D2026" s="9" t="s">
        <v>312</v>
      </c>
      <c r="E2026" t="str">
        <f>VLOOKUP(D2026,'Plateformes multimodales'!A:B,2,FALSE)</f>
        <v>Novatrans/ Green Modal</v>
      </c>
      <c r="F2026" t="str">
        <f>VLOOKUP(H2026,'Plateformes multimodales'!A:I,9,FALSE)</f>
        <v>France</v>
      </c>
      <c r="G2026" s="6">
        <f>VLOOKUP(H2026,'Plateformes multimodales'!A:I,5,FALSE)</f>
        <v>94</v>
      </c>
      <c r="H2026" s="9" t="s">
        <v>226</v>
      </c>
      <c r="I2026" s="9" t="str">
        <f>VLOOKUP(H2026,'Plateformes multimodales'!A:B,2,FALSE)</f>
        <v>Novatrans/ Green Modal</v>
      </c>
      <c r="J2026">
        <v>5</v>
      </c>
      <c r="K2026" s="6" t="s">
        <v>19</v>
      </c>
      <c r="L2026" s="20">
        <v>0.73263888888888884</v>
      </c>
      <c r="M2026" s="6" t="s">
        <v>18</v>
      </c>
      <c r="N2026" s="20">
        <v>0.27083333333333331</v>
      </c>
      <c r="O2026" t="s">
        <v>516</v>
      </c>
      <c r="P2026" t="s">
        <v>516</v>
      </c>
      <c r="Q2026" t="s">
        <v>516</v>
      </c>
      <c r="R2026" t="s">
        <v>516</v>
      </c>
      <c r="S2026" t="s">
        <v>516</v>
      </c>
    </row>
    <row r="2027" spans="1:19" ht="14.45" customHeight="1" x14ac:dyDescent="0.25">
      <c r="A2027" t="s">
        <v>457</v>
      </c>
      <c r="B2027" t="str">
        <f>VLOOKUP(D2027,'Plateformes multimodales'!A:I,9,FALSE)</f>
        <v>France</v>
      </c>
      <c r="C2027" s="6">
        <f>VLOOKUP(D2027,'Plateformes multimodales'!A:E,5,FALSE)</f>
        <v>13</v>
      </c>
      <c r="D2027" s="9" t="s">
        <v>312</v>
      </c>
      <c r="E2027" t="str">
        <f>VLOOKUP(D2027,'Plateformes multimodales'!A:B,2,FALSE)</f>
        <v>Novatrans/ Green Modal</v>
      </c>
      <c r="F2027" t="str">
        <f>VLOOKUP(H2027,'Plateformes multimodales'!A:I,9,FALSE)</f>
        <v>France</v>
      </c>
      <c r="G2027" s="6">
        <f>VLOOKUP(H2027,'Plateformes multimodales'!A:I,5,FALSE)</f>
        <v>94</v>
      </c>
      <c r="H2027" s="9" t="s">
        <v>226</v>
      </c>
      <c r="I2027" s="9" t="str">
        <f>VLOOKUP(H2027,'Plateformes multimodales'!A:B,2,FALSE)</f>
        <v>Novatrans/ Green Modal</v>
      </c>
      <c r="J2027">
        <v>5</v>
      </c>
      <c r="K2027" s="6" t="s">
        <v>18</v>
      </c>
      <c r="L2027" s="20">
        <v>0.73263888888888884</v>
      </c>
      <c r="M2027" s="6" t="s">
        <v>17</v>
      </c>
      <c r="N2027" s="20">
        <v>0.27083333333333331</v>
      </c>
      <c r="O2027" t="s">
        <v>516</v>
      </c>
      <c r="P2027" t="s">
        <v>516</v>
      </c>
      <c r="Q2027" t="s">
        <v>516</v>
      </c>
      <c r="R2027" t="s">
        <v>516</v>
      </c>
      <c r="S2027" t="s">
        <v>516</v>
      </c>
    </row>
    <row r="2028" spans="1:19" ht="14.45" customHeight="1" x14ac:dyDescent="0.25">
      <c r="A2028" t="s">
        <v>457</v>
      </c>
      <c r="B2028" t="str">
        <f>VLOOKUP(D2028,'Plateformes multimodales'!A:I,9,FALSE)</f>
        <v>France</v>
      </c>
      <c r="C2028" s="6">
        <f>VLOOKUP(D2028,'Plateformes multimodales'!A:E,5,FALSE)</f>
        <v>13</v>
      </c>
      <c r="D2028" s="9" t="s">
        <v>312</v>
      </c>
      <c r="E2028" t="str">
        <f>VLOOKUP(D2028,'Plateformes multimodales'!A:B,2,FALSE)</f>
        <v>Novatrans/ Green Modal</v>
      </c>
      <c r="F2028" t="str">
        <f>VLOOKUP(H2028,'Plateformes multimodales'!A:I,9,FALSE)</f>
        <v>France</v>
      </c>
      <c r="G2028" s="6">
        <f>VLOOKUP(H2028,'Plateformes multimodales'!A:I,5,FALSE)</f>
        <v>94</v>
      </c>
      <c r="H2028" s="9" t="s">
        <v>226</v>
      </c>
      <c r="I2028" s="9" t="str">
        <f>VLOOKUP(H2028,'Plateformes multimodales'!A:B,2,FALSE)</f>
        <v>Novatrans/ Green Modal</v>
      </c>
      <c r="J2028">
        <v>5</v>
      </c>
      <c r="K2028" s="6" t="s">
        <v>17</v>
      </c>
      <c r="L2028" s="20">
        <v>0.73263888888888884</v>
      </c>
      <c r="M2028" s="6" t="s">
        <v>20</v>
      </c>
      <c r="N2028" s="20">
        <v>0.27083333333333331</v>
      </c>
      <c r="O2028" t="s">
        <v>516</v>
      </c>
      <c r="P2028" t="s">
        <v>516</v>
      </c>
      <c r="Q2028" t="s">
        <v>516</v>
      </c>
      <c r="R2028" t="s">
        <v>516</v>
      </c>
      <c r="S2028" t="s">
        <v>516</v>
      </c>
    </row>
    <row r="2029" spans="1:19" ht="14.45" customHeight="1" x14ac:dyDescent="0.25">
      <c r="A2029" t="s">
        <v>457</v>
      </c>
      <c r="B2029" t="str">
        <f>VLOOKUP(D2029,'Plateformes multimodales'!A:I,9,FALSE)</f>
        <v>France</v>
      </c>
      <c r="C2029" s="6">
        <f>VLOOKUP(D2029,'Plateformes multimodales'!A:E,5,FALSE)</f>
        <v>94</v>
      </c>
      <c r="D2029" s="9" t="s">
        <v>226</v>
      </c>
      <c r="E2029" t="str">
        <f>VLOOKUP(D2029,'Plateformes multimodales'!A:B,2,FALSE)</f>
        <v>Novatrans/ Green Modal</v>
      </c>
      <c r="F2029" t="str">
        <f>VLOOKUP(H2029,'Plateformes multimodales'!A:I,9,FALSE)</f>
        <v>France</v>
      </c>
      <c r="G2029" s="6">
        <f>VLOOKUP(H2029,'Plateformes multimodales'!A:I,5,FALSE)</f>
        <v>62</v>
      </c>
      <c r="H2029" t="s">
        <v>25</v>
      </c>
      <c r="I2029" s="9" t="str">
        <f>VLOOKUP(H2029,'Plateformes multimodales'!A:B,2,FALSE)</f>
        <v>Delta 3 - LDCT</v>
      </c>
      <c r="J2029">
        <v>5</v>
      </c>
      <c r="K2029" s="6" t="s">
        <v>15</v>
      </c>
      <c r="L2029" s="20">
        <v>0.78125</v>
      </c>
      <c r="M2029" s="6" t="s">
        <v>16</v>
      </c>
      <c r="N2029" s="20">
        <v>0.37847222222222221</v>
      </c>
      <c r="O2029" t="s">
        <v>516</v>
      </c>
      <c r="P2029" t="s">
        <v>516</v>
      </c>
      <c r="Q2029" t="s">
        <v>516</v>
      </c>
      <c r="R2029" t="s">
        <v>516</v>
      </c>
      <c r="S2029" t="s">
        <v>516</v>
      </c>
    </row>
    <row r="2030" spans="1:19" ht="14.45" customHeight="1" x14ac:dyDescent="0.25">
      <c r="A2030" t="s">
        <v>457</v>
      </c>
      <c r="B2030" t="str">
        <f>VLOOKUP(D2030,'Plateformes multimodales'!A:I,9,FALSE)</f>
        <v>France</v>
      </c>
      <c r="C2030" s="6">
        <f>VLOOKUP(D2030,'Plateformes multimodales'!A:E,5,FALSE)</f>
        <v>94</v>
      </c>
      <c r="D2030" s="9" t="s">
        <v>226</v>
      </c>
      <c r="E2030" t="str">
        <f>VLOOKUP(D2030,'Plateformes multimodales'!A:B,2,FALSE)</f>
        <v>Novatrans/ Green Modal</v>
      </c>
      <c r="F2030" t="str">
        <f>VLOOKUP(H2030,'Plateformes multimodales'!A:I,9,FALSE)</f>
        <v>France</v>
      </c>
      <c r="G2030" s="6">
        <f>VLOOKUP(H2030,'Plateformes multimodales'!A:I,5,FALSE)</f>
        <v>62</v>
      </c>
      <c r="H2030" t="s">
        <v>25</v>
      </c>
      <c r="I2030" s="9" t="str">
        <f>VLOOKUP(H2030,'Plateformes multimodales'!A:B,2,FALSE)</f>
        <v>Delta 3 - LDCT</v>
      </c>
      <c r="J2030">
        <v>5</v>
      </c>
      <c r="K2030" s="6" t="s">
        <v>16</v>
      </c>
      <c r="L2030" s="20">
        <v>0.78125</v>
      </c>
      <c r="M2030" s="6" t="s">
        <v>19</v>
      </c>
      <c r="N2030" s="20">
        <v>0.37847222222222221</v>
      </c>
      <c r="O2030" t="s">
        <v>516</v>
      </c>
      <c r="P2030" t="s">
        <v>516</v>
      </c>
      <c r="Q2030" t="s">
        <v>516</v>
      </c>
      <c r="R2030" t="s">
        <v>516</v>
      </c>
      <c r="S2030" t="s">
        <v>516</v>
      </c>
    </row>
    <row r="2031" spans="1:19" ht="14.45" customHeight="1" x14ac:dyDescent="0.25">
      <c r="A2031" t="s">
        <v>457</v>
      </c>
      <c r="B2031" t="str">
        <f>VLOOKUP(D2031,'Plateformes multimodales'!A:I,9,FALSE)</f>
        <v>France</v>
      </c>
      <c r="C2031" s="6">
        <f>VLOOKUP(D2031,'Plateformes multimodales'!A:E,5,FALSE)</f>
        <v>94</v>
      </c>
      <c r="D2031" s="9" t="s">
        <v>226</v>
      </c>
      <c r="E2031" t="str">
        <f>VLOOKUP(D2031,'Plateformes multimodales'!A:B,2,FALSE)</f>
        <v>Novatrans/ Green Modal</v>
      </c>
      <c r="F2031" t="str">
        <f>VLOOKUP(H2031,'Plateformes multimodales'!A:I,9,FALSE)</f>
        <v>France</v>
      </c>
      <c r="G2031" s="6">
        <f>VLOOKUP(H2031,'Plateformes multimodales'!A:I,5,FALSE)</f>
        <v>62</v>
      </c>
      <c r="H2031" t="s">
        <v>25</v>
      </c>
      <c r="I2031" s="9" t="str">
        <f>VLOOKUP(H2031,'Plateformes multimodales'!A:B,2,FALSE)</f>
        <v>Delta 3 - LDCT</v>
      </c>
      <c r="J2031">
        <v>5</v>
      </c>
      <c r="K2031" s="6" t="s">
        <v>19</v>
      </c>
      <c r="L2031" s="20">
        <v>0.78125</v>
      </c>
      <c r="M2031" s="6" t="s">
        <v>18</v>
      </c>
      <c r="N2031" s="20">
        <v>0.37847222222222221</v>
      </c>
      <c r="O2031" t="s">
        <v>516</v>
      </c>
      <c r="P2031" t="s">
        <v>516</v>
      </c>
      <c r="Q2031" t="s">
        <v>516</v>
      </c>
      <c r="R2031" t="s">
        <v>516</v>
      </c>
      <c r="S2031" t="s">
        <v>516</v>
      </c>
    </row>
    <row r="2032" spans="1:19" ht="14.45" customHeight="1" x14ac:dyDescent="0.25">
      <c r="A2032" t="s">
        <v>457</v>
      </c>
      <c r="B2032" t="str">
        <f>VLOOKUP(D2032,'Plateformes multimodales'!A:I,9,FALSE)</f>
        <v>France</v>
      </c>
      <c r="C2032" s="6">
        <f>VLOOKUP(D2032,'Plateformes multimodales'!A:E,5,FALSE)</f>
        <v>94</v>
      </c>
      <c r="D2032" s="9" t="s">
        <v>226</v>
      </c>
      <c r="E2032" t="str">
        <f>VLOOKUP(D2032,'Plateformes multimodales'!A:B,2,FALSE)</f>
        <v>Novatrans/ Green Modal</v>
      </c>
      <c r="F2032" t="str">
        <f>VLOOKUP(H2032,'Plateformes multimodales'!A:I,9,FALSE)</f>
        <v>France</v>
      </c>
      <c r="G2032" s="6">
        <f>VLOOKUP(H2032,'Plateformes multimodales'!A:I,5,FALSE)</f>
        <v>62</v>
      </c>
      <c r="H2032" t="s">
        <v>25</v>
      </c>
      <c r="I2032" s="9" t="str">
        <f>VLOOKUP(H2032,'Plateformes multimodales'!A:B,2,FALSE)</f>
        <v>Delta 3 - LDCT</v>
      </c>
      <c r="J2032">
        <v>5</v>
      </c>
      <c r="K2032" s="6" t="s">
        <v>18</v>
      </c>
      <c r="L2032" s="20">
        <v>0.78125</v>
      </c>
      <c r="M2032" s="6" t="s">
        <v>17</v>
      </c>
      <c r="N2032" s="20">
        <v>0.37847222222222221</v>
      </c>
      <c r="O2032" t="s">
        <v>516</v>
      </c>
      <c r="P2032" t="s">
        <v>516</v>
      </c>
      <c r="Q2032" t="s">
        <v>516</v>
      </c>
      <c r="R2032" t="s">
        <v>516</v>
      </c>
      <c r="S2032" t="s">
        <v>516</v>
      </c>
    </row>
    <row r="2033" spans="1:19" ht="14.45" customHeight="1" x14ac:dyDescent="0.25">
      <c r="A2033" t="s">
        <v>457</v>
      </c>
      <c r="B2033" t="str">
        <f>VLOOKUP(D2033,'Plateformes multimodales'!A:I,9,FALSE)</f>
        <v>France</v>
      </c>
      <c r="C2033" s="6">
        <f>VLOOKUP(D2033,'Plateformes multimodales'!A:E,5,FALSE)</f>
        <v>94</v>
      </c>
      <c r="D2033" s="9" t="s">
        <v>226</v>
      </c>
      <c r="E2033" t="str">
        <f>VLOOKUP(D2033,'Plateformes multimodales'!A:B,2,FALSE)</f>
        <v>Novatrans/ Green Modal</v>
      </c>
      <c r="F2033" t="str">
        <f>VLOOKUP(H2033,'Plateformes multimodales'!A:I,9,FALSE)</f>
        <v>France</v>
      </c>
      <c r="G2033" s="6">
        <f>VLOOKUP(H2033,'Plateformes multimodales'!A:I,5,FALSE)</f>
        <v>62</v>
      </c>
      <c r="H2033" t="s">
        <v>25</v>
      </c>
      <c r="I2033" s="9" t="str">
        <f>VLOOKUP(H2033,'Plateformes multimodales'!A:B,2,FALSE)</f>
        <v>Delta 3 - LDCT</v>
      </c>
      <c r="J2033">
        <v>5</v>
      </c>
      <c r="K2033" s="6" t="s">
        <v>17</v>
      </c>
      <c r="L2033" s="20">
        <v>0.78125</v>
      </c>
      <c r="M2033" s="6" t="s">
        <v>20</v>
      </c>
      <c r="N2033" s="20">
        <v>0.37847222222222221</v>
      </c>
      <c r="O2033" t="s">
        <v>516</v>
      </c>
      <c r="P2033" t="s">
        <v>516</v>
      </c>
      <c r="Q2033" t="s">
        <v>516</v>
      </c>
      <c r="R2033" t="s">
        <v>516</v>
      </c>
      <c r="S2033" t="s">
        <v>516</v>
      </c>
    </row>
    <row r="2034" spans="1:19" ht="14.45" customHeight="1" x14ac:dyDescent="0.25">
      <c r="A2034" t="s">
        <v>457</v>
      </c>
      <c r="B2034" t="str">
        <f>VLOOKUP(D2034,'Plateformes multimodales'!A:I,9,FALSE)</f>
        <v>France</v>
      </c>
      <c r="C2034" s="6">
        <f>VLOOKUP(D2034,'Plateformes multimodales'!A:E,5,FALSE)</f>
        <v>94</v>
      </c>
      <c r="D2034" s="9" t="s">
        <v>226</v>
      </c>
      <c r="E2034" t="str">
        <f>VLOOKUP(D2034,'Plateformes multimodales'!A:B,2,FALSE)</f>
        <v>Novatrans/ Green Modal</v>
      </c>
      <c r="F2034" t="str">
        <f>VLOOKUP(H2034,'Plateformes multimodales'!A:I,9,FALSE)</f>
        <v>France</v>
      </c>
      <c r="G2034" s="6">
        <f>VLOOKUP(H2034,'Plateformes multimodales'!A:I,5,FALSE)</f>
        <v>64</v>
      </c>
      <c r="H2034" s="9" t="s">
        <v>308</v>
      </c>
      <c r="I2034" s="9" t="str">
        <f>VLOOKUP(H2034,'Plateformes multimodales'!A:B,2,FALSE)</f>
        <v>Novatrans/ Green Modal</v>
      </c>
      <c r="J2034">
        <v>5</v>
      </c>
      <c r="K2034" s="6" t="s">
        <v>15</v>
      </c>
      <c r="L2034" s="20">
        <v>0.78125</v>
      </c>
      <c r="M2034" s="6" t="s">
        <v>16</v>
      </c>
      <c r="N2034" s="20">
        <v>0.39583333333333331</v>
      </c>
      <c r="O2034" t="s">
        <v>516</v>
      </c>
      <c r="P2034" t="s">
        <v>516</v>
      </c>
      <c r="Q2034" t="s">
        <v>516</v>
      </c>
      <c r="R2034" t="s">
        <v>516</v>
      </c>
      <c r="S2034" t="s">
        <v>516</v>
      </c>
    </row>
    <row r="2035" spans="1:19" ht="14.45" customHeight="1" x14ac:dyDescent="0.25">
      <c r="A2035" t="s">
        <v>457</v>
      </c>
      <c r="B2035" t="str">
        <f>VLOOKUP(D2035,'Plateformes multimodales'!A:I,9,FALSE)</f>
        <v>France</v>
      </c>
      <c r="C2035" s="6">
        <f>VLOOKUP(D2035,'Plateformes multimodales'!A:E,5,FALSE)</f>
        <v>94</v>
      </c>
      <c r="D2035" s="9" t="s">
        <v>226</v>
      </c>
      <c r="E2035" t="str">
        <f>VLOOKUP(D2035,'Plateformes multimodales'!A:B,2,FALSE)</f>
        <v>Novatrans/ Green Modal</v>
      </c>
      <c r="F2035" t="str">
        <f>VLOOKUP(H2035,'Plateformes multimodales'!A:I,9,FALSE)</f>
        <v>France</v>
      </c>
      <c r="G2035" s="6">
        <f>VLOOKUP(H2035,'Plateformes multimodales'!A:I,5,FALSE)</f>
        <v>64</v>
      </c>
      <c r="H2035" s="9" t="s">
        <v>308</v>
      </c>
      <c r="I2035" s="9" t="str">
        <f>VLOOKUP(H2035,'Plateformes multimodales'!A:B,2,FALSE)</f>
        <v>Novatrans/ Green Modal</v>
      </c>
      <c r="J2035">
        <v>5</v>
      </c>
      <c r="K2035" s="6" t="s">
        <v>16</v>
      </c>
      <c r="L2035" s="20">
        <v>0.78125</v>
      </c>
      <c r="M2035" s="6" t="s">
        <v>19</v>
      </c>
      <c r="N2035" s="20">
        <v>0.39583333333333331</v>
      </c>
      <c r="O2035" t="s">
        <v>516</v>
      </c>
      <c r="P2035" t="s">
        <v>516</v>
      </c>
      <c r="Q2035" t="s">
        <v>516</v>
      </c>
      <c r="R2035" t="s">
        <v>516</v>
      </c>
      <c r="S2035" t="s">
        <v>516</v>
      </c>
    </row>
    <row r="2036" spans="1:19" ht="14.45" customHeight="1" x14ac:dyDescent="0.25">
      <c r="A2036" t="s">
        <v>457</v>
      </c>
      <c r="B2036" t="str">
        <f>VLOOKUP(D2036,'Plateformes multimodales'!A:I,9,FALSE)</f>
        <v>France</v>
      </c>
      <c r="C2036" s="6">
        <f>VLOOKUP(D2036,'Plateformes multimodales'!A:E,5,FALSE)</f>
        <v>94</v>
      </c>
      <c r="D2036" s="9" t="s">
        <v>226</v>
      </c>
      <c r="E2036" t="str">
        <f>VLOOKUP(D2036,'Plateformes multimodales'!A:B,2,FALSE)</f>
        <v>Novatrans/ Green Modal</v>
      </c>
      <c r="F2036" t="str">
        <f>VLOOKUP(H2036,'Plateformes multimodales'!A:I,9,FALSE)</f>
        <v>France</v>
      </c>
      <c r="G2036" s="6">
        <f>VLOOKUP(H2036,'Plateformes multimodales'!A:I,5,FALSE)</f>
        <v>64</v>
      </c>
      <c r="H2036" s="9" t="s">
        <v>308</v>
      </c>
      <c r="I2036" s="9" t="str">
        <f>VLOOKUP(H2036,'Plateformes multimodales'!A:B,2,FALSE)</f>
        <v>Novatrans/ Green Modal</v>
      </c>
      <c r="J2036">
        <v>5</v>
      </c>
      <c r="K2036" s="6" t="s">
        <v>19</v>
      </c>
      <c r="L2036" s="20">
        <v>0.78125</v>
      </c>
      <c r="M2036" s="6" t="s">
        <v>18</v>
      </c>
      <c r="N2036" s="20">
        <v>0.39583333333333331</v>
      </c>
      <c r="O2036" t="s">
        <v>516</v>
      </c>
      <c r="P2036" t="s">
        <v>516</v>
      </c>
      <c r="Q2036" t="s">
        <v>516</v>
      </c>
      <c r="R2036" t="s">
        <v>516</v>
      </c>
      <c r="S2036" t="s">
        <v>516</v>
      </c>
    </row>
    <row r="2037" spans="1:19" ht="14.45" customHeight="1" x14ac:dyDescent="0.25">
      <c r="A2037" t="s">
        <v>457</v>
      </c>
      <c r="B2037" t="str">
        <f>VLOOKUP(D2037,'Plateformes multimodales'!A:I,9,FALSE)</f>
        <v>France</v>
      </c>
      <c r="C2037" s="6">
        <f>VLOOKUP(D2037,'Plateformes multimodales'!A:E,5,FALSE)</f>
        <v>94</v>
      </c>
      <c r="D2037" s="9" t="s">
        <v>226</v>
      </c>
      <c r="E2037" t="str">
        <f>VLOOKUP(D2037,'Plateformes multimodales'!A:B,2,FALSE)</f>
        <v>Novatrans/ Green Modal</v>
      </c>
      <c r="F2037" t="str">
        <f>VLOOKUP(H2037,'Plateformes multimodales'!A:I,9,FALSE)</f>
        <v>France</v>
      </c>
      <c r="G2037" s="6">
        <f>VLOOKUP(H2037,'Plateformes multimodales'!A:I,5,FALSE)</f>
        <v>64</v>
      </c>
      <c r="H2037" s="9" t="s">
        <v>308</v>
      </c>
      <c r="I2037" s="9" t="str">
        <f>VLOOKUP(H2037,'Plateformes multimodales'!A:B,2,FALSE)</f>
        <v>Novatrans/ Green Modal</v>
      </c>
      <c r="J2037">
        <v>5</v>
      </c>
      <c r="K2037" s="6" t="s">
        <v>18</v>
      </c>
      <c r="L2037" s="20">
        <v>0.78125</v>
      </c>
      <c r="M2037" s="6" t="s">
        <v>17</v>
      </c>
      <c r="N2037" s="20">
        <v>0.39583333333333331</v>
      </c>
      <c r="O2037" t="s">
        <v>516</v>
      </c>
      <c r="P2037" t="s">
        <v>516</v>
      </c>
      <c r="Q2037" t="s">
        <v>516</v>
      </c>
      <c r="R2037" t="s">
        <v>516</v>
      </c>
      <c r="S2037" t="s">
        <v>516</v>
      </c>
    </row>
    <row r="2038" spans="1:19" ht="14.45" customHeight="1" x14ac:dyDescent="0.25">
      <c r="A2038" t="s">
        <v>457</v>
      </c>
      <c r="B2038" t="str">
        <f>VLOOKUP(D2038,'Plateformes multimodales'!A:I,9,FALSE)</f>
        <v>France</v>
      </c>
      <c r="C2038" s="6">
        <f>VLOOKUP(D2038,'Plateformes multimodales'!A:E,5,FALSE)</f>
        <v>94</v>
      </c>
      <c r="D2038" s="9" t="s">
        <v>226</v>
      </c>
      <c r="E2038" t="str">
        <f>VLOOKUP(D2038,'Plateformes multimodales'!A:B,2,FALSE)</f>
        <v>Novatrans/ Green Modal</v>
      </c>
      <c r="F2038" t="str">
        <f>VLOOKUP(H2038,'Plateformes multimodales'!A:I,9,FALSE)</f>
        <v>France</v>
      </c>
      <c r="G2038" s="6">
        <f>VLOOKUP(H2038,'Plateformes multimodales'!A:I,5,FALSE)</f>
        <v>64</v>
      </c>
      <c r="H2038" s="9" t="s">
        <v>308</v>
      </c>
      <c r="I2038" s="9" t="str">
        <f>VLOOKUP(H2038,'Plateformes multimodales'!A:B,2,FALSE)</f>
        <v>Novatrans/ Green Modal</v>
      </c>
      <c r="J2038">
        <v>5</v>
      </c>
      <c r="K2038" s="6" t="s">
        <v>17</v>
      </c>
      <c r="L2038" s="20">
        <v>0.78125</v>
      </c>
      <c r="M2038" s="6" t="s">
        <v>20</v>
      </c>
      <c r="N2038" s="20">
        <v>0.39583333333333331</v>
      </c>
      <c r="O2038" t="s">
        <v>516</v>
      </c>
      <c r="P2038" t="s">
        <v>516</v>
      </c>
      <c r="Q2038" t="s">
        <v>516</v>
      </c>
      <c r="R2038" t="s">
        <v>516</v>
      </c>
      <c r="S2038" t="s">
        <v>516</v>
      </c>
    </row>
    <row r="2039" spans="1:19" ht="14.45" customHeight="1" x14ac:dyDescent="0.25">
      <c r="A2039" t="s">
        <v>457</v>
      </c>
      <c r="B2039" t="str">
        <f>VLOOKUP(D2039,'Plateformes multimodales'!A:I,9,FALSE)</f>
        <v>France</v>
      </c>
      <c r="C2039" s="6">
        <f>VLOOKUP(D2039,'Plateformes multimodales'!A:E,5,FALSE)</f>
        <v>94</v>
      </c>
      <c r="D2039" s="9" t="s">
        <v>226</v>
      </c>
      <c r="E2039" t="str">
        <f>VLOOKUP(D2039,'Plateformes multimodales'!A:B,2,FALSE)</f>
        <v>Novatrans/ Green Modal</v>
      </c>
      <c r="F2039" t="str">
        <f>VLOOKUP(H2039,'Plateformes multimodales'!A:I,9,FALSE)</f>
        <v>France</v>
      </c>
      <c r="G2039" s="6">
        <f>VLOOKUP(H2039,'Plateformes multimodales'!A:I,5,FALSE)</f>
        <v>66</v>
      </c>
      <c r="H2039" s="9" t="s">
        <v>264</v>
      </c>
      <c r="I2039" s="9" t="str">
        <f>VLOOKUP(H2039,'Plateformes multimodales'!A:B,2,FALSE)</f>
        <v>Perpignan St Charles Conteneur Terminal (PSCCT)</v>
      </c>
      <c r="J2039">
        <v>5</v>
      </c>
      <c r="K2039" s="6" t="s">
        <v>15</v>
      </c>
      <c r="L2039" s="20">
        <v>0.71875</v>
      </c>
      <c r="M2039" s="6" t="s">
        <v>16</v>
      </c>
      <c r="N2039" s="6" t="s">
        <v>447</v>
      </c>
      <c r="O2039" t="s">
        <v>516</v>
      </c>
      <c r="P2039" t="s">
        <v>516</v>
      </c>
      <c r="Q2039" t="s">
        <v>516</v>
      </c>
      <c r="R2039" t="s">
        <v>516</v>
      </c>
      <c r="S2039" t="s">
        <v>516</v>
      </c>
    </row>
    <row r="2040" spans="1:19" ht="14.45" customHeight="1" x14ac:dyDescent="0.25">
      <c r="A2040" t="s">
        <v>457</v>
      </c>
      <c r="B2040" t="str">
        <f>VLOOKUP(D2040,'Plateformes multimodales'!A:I,9,FALSE)</f>
        <v>France</v>
      </c>
      <c r="C2040" s="6">
        <f>VLOOKUP(D2040,'Plateformes multimodales'!A:E,5,FALSE)</f>
        <v>94</v>
      </c>
      <c r="D2040" s="9" t="s">
        <v>226</v>
      </c>
      <c r="E2040" t="str">
        <f>VLOOKUP(D2040,'Plateformes multimodales'!A:B,2,FALSE)</f>
        <v>Novatrans/ Green Modal</v>
      </c>
      <c r="F2040" t="str">
        <f>VLOOKUP(H2040,'Plateformes multimodales'!A:I,9,FALSE)</f>
        <v>France</v>
      </c>
      <c r="G2040" s="6">
        <f>VLOOKUP(H2040,'Plateformes multimodales'!A:I,5,FALSE)</f>
        <v>66</v>
      </c>
      <c r="H2040" s="9" t="s">
        <v>264</v>
      </c>
      <c r="I2040" s="9" t="str">
        <f>VLOOKUP(H2040,'Plateformes multimodales'!A:B,2,FALSE)</f>
        <v>Perpignan St Charles Conteneur Terminal (PSCCT)</v>
      </c>
      <c r="J2040">
        <v>5</v>
      </c>
      <c r="K2040" s="6" t="s">
        <v>16</v>
      </c>
      <c r="L2040" s="20">
        <v>0.71875</v>
      </c>
      <c r="M2040" s="6" t="s">
        <v>19</v>
      </c>
      <c r="N2040" s="6" t="s">
        <v>447</v>
      </c>
      <c r="O2040" t="s">
        <v>516</v>
      </c>
      <c r="P2040" t="s">
        <v>516</v>
      </c>
      <c r="Q2040" t="s">
        <v>516</v>
      </c>
      <c r="R2040" t="s">
        <v>516</v>
      </c>
      <c r="S2040" t="s">
        <v>516</v>
      </c>
    </row>
    <row r="2041" spans="1:19" ht="14.45" customHeight="1" x14ac:dyDescent="0.25">
      <c r="A2041" t="s">
        <v>457</v>
      </c>
      <c r="B2041" t="str">
        <f>VLOOKUP(D2041,'Plateformes multimodales'!A:I,9,FALSE)</f>
        <v>France</v>
      </c>
      <c r="C2041" s="6">
        <f>VLOOKUP(D2041,'Plateformes multimodales'!A:E,5,FALSE)</f>
        <v>94</v>
      </c>
      <c r="D2041" s="9" t="s">
        <v>226</v>
      </c>
      <c r="E2041" t="str">
        <f>VLOOKUP(D2041,'Plateformes multimodales'!A:B,2,FALSE)</f>
        <v>Novatrans/ Green Modal</v>
      </c>
      <c r="F2041" t="str">
        <f>VLOOKUP(H2041,'Plateformes multimodales'!A:I,9,FALSE)</f>
        <v>France</v>
      </c>
      <c r="G2041" s="6">
        <f>VLOOKUP(H2041,'Plateformes multimodales'!A:I,5,FALSE)</f>
        <v>66</v>
      </c>
      <c r="H2041" s="9" t="s">
        <v>264</v>
      </c>
      <c r="I2041" s="9" t="str">
        <f>VLOOKUP(H2041,'Plateformes multimodales'!A:B,2,FALSE)</f>
        <v>Perpignan St Charles Conteneur Terminal (PSCCT)</v>
      </c>
      <c r="J2041">
        <v>5</v>
      </c>
      <c r="K2041" s="6" t="s">
        <v>19</v>
      </c>
      <c r="L2041" s="20">
        <v>0.71875</v>
      </c>
      <c r="M2041" s="6" t="s">
        <v>18</v>
      </c>
      <c r="N2041" s="6" t="s">
        <v>447</v>
      </c>
      <c r="O2041" t="s">
        <v>516</v>
      </c>
      <c r="P2041" t="s">
        <v>516</v>
      </c>
      <c r="Q2041" t="s">
        <v>516</v>
      </c>
      <c r="R2041" t="s">
        <v>516</v>
      </c>
      <c r="S2041" t="s">
        <v>516</v>
      </c>
    </row>
    <row r="2042" spans="1:19" ht="14.45" customHeight="1" x14ac:dyDescent="0.25">
      <c r="A2042" t="s">
        <v>457</v>
      </c>
      <c r="B2042" t="str">
        <f>VLOOKUP(D2042,'Plateformes multimodales'!A:I,9,FALSE)</f>
        <v>France</v>
      </c>
      <c r="C2042" s="6">
        <f>VLOOKUP(D2042,'Plateformes multimodales'!A:E,5,FALSE)</f>
        <v>94</v>
      </c>
      <c r="D2042" s="9" t="s">
        <v>226</v>
      </c>
      <c r="E2042" t="str">
        <f>VLOOKUP(D2042,'Plateformes multimodales'!A:B,2,FALSE)</f>
        <v>Novatrans/ Green Modal</v>
      </c>
      <c r="F2042" t="str">
        <f>VLOOKUP(H2042,'Plateformes multimodales'!A:I,9,FALSE)</f>
        <v>France</v>
      </c>
      <c r="G2042" s="6">
        <f>VLOOKUP(H2042,'Plateformes multimodales'!A:I,5,FALSE)</f>
        <v>66</v>
      </c>
      <c r="H2042" s="9" t="s">
        <v>264</v>
      </c>
      <c r="I2042" s="9" t="str">
        <f>VLOOKUP(H2042,'Plateformes multimodales'!A:B,2,FALSE)</f>
        <v>Perpignan St Charles Conteneur Terminal (PSCCT)</v>
      </c>
      <c r="J2042">
        <v>5</v>
      </c>
      <c r="K2042" s="6" t="s">
        <v>18</v>
      </c>
      <c r="L2042" s="20">
        <v>0.71875</v>
      </c>
      <c r="M2042" s="6" t="s">
        <v>17</v>
      </c>
      <c r="N2042" s="6" t="s">
        <v>447</v>
      </c>
      <c r="O2042" t="s">
        <v>516</v>
      </c>
      <c r="P2042" t="s">
        <v>516</v>
      </c>
      <c r="Q2042" t="s">
        <v>516</v>
      </c>
      <c r="R2042" t="s">
        <v>516</v>
      </c>
      <c r="S2042" t="s">
        <v>516</v>
      </c>
    </row>
    <row r="2043" spans="1:19" ht="14.45" customHeight="1" x14ac:dyDescent="0.25">
      <c r="A2043" t="s">
        <v>457</v>
      </c>
      <c r="B2043" t="str">
        <f>VLOOKUP(D2043,'Plateformes multimodales'!A:I,9,FALSE)</f>
        <v>France</v>
      </c>
      <c r="C2043" s="6">
        <f>VLOOKUP(D2043,'Plateformes multimodales'!A:E,5,FALSE)</f>
        <v>94</v>
      </c>
      <c r="D2043" s="9" t="s">
        <v>226</v>
      </c>
      <c r="E2043" t="str">
        <f>VLOOKUP(D2043,'Plateformes multimodales'!A:B,2,FALSE)</f>
        <v>Novatrans/ Green Modal</v>
      </c>
      <c r="F2043" t="str">
        <f>VLOOKUP(H2043,'Plateformes multimodales'!A:I,9,FALSE)</f>
        <v>France</v>
      </c>
      <c r="G2043" s="6">
        <f>VLOOKUP(H2043,'Plateformes multimodales'!A:I,5,FALSE)</f>
        <v>66</v>
      </c>
      <c r="H2043" s="9" t="s">
        <v>264</v>
      </c>
      <c r="I2043" s="9" t="str">
        <f>VLOOKUP(H2043,'Plateformes multimodales'!A:B,2,FALSE)</f>
        <v>Perpignan St Charles Conteneur Terminal (PSCCT)</v>
      </c>
      <c r="J2043">
        <v>5</v>
      </c>
      <c r="K2043" s="6" t="s">
        <v>17</v>
      </c>
      <c r="L2043" s="20">
        <v>0.71875</v>
      </c>
      <c r="M2043" s="6" t="s">
        <v>20</v>
      </c>
      <c r="N2043" s="6" t="s">
        <v>447</v>
      </c>
      <c r="O2043" t="s">
        <v>516</v>
      </c>
      <c r="P2043" t="s">
        <v>516</v>
      </c>
      <c r="Q2043" t="s">
        <v>516</v>
      </c>
      <c r="R2043" t="s">
        <v>516</v>
      </c>
      <c r="S2043" t="s">
        <v>516</v>
      </c>
    </row>
    <row r="2044" spans="1:19" ht="14.45" customHeight="1" x14ac:dyDescent="0.25">
      <c r="A2044" t="s">
        <v>457</v>
      </c>
      <c r="B2044" t="str">
        <f>VLOOKUP(D2044,'Plateformes multimodales'!A:I,9,FALSE)</f>
        <v>France</v>
      </c>
      <c r="C2044" s="6">
        <f>VLOOKUP(D2044,'Plateformes multimodales'!A:E,5,FALSE)</f>
        <v>94</v>
      </c>
      <c r="D2044" s="9" t="s">
        <v>226</v>
      </c>
      <c r="E2044" t="str">
        <f>VLOOKUP(D2044,'Plateformes multimodales'!A:B,2,FALSE)</f>
        <v>Novatrans/ Green Modal</v>
      </c>
      <c r="F2044" t="str">
        <f>VLOOKUP(H2044,'Plateformes multimodales'!A:I,9,FALSE)</f>
        <v>France</v>
      </c>
      <c r="G2044" s="6">
        <f>VLOOKUP(H2044,'Plateformes multimodales'!A:I,5,FALSE)</f>
        <v>13</v>
      </c>
      <c r="H2044" s="9" t="s">
        <v>312</v>
      </c>
      <c r="I2044" s="9" t="str">
        <f>VLOOKUP(H2044,'Plateformes multimodales'!A:B,2,FALSE)</f>
        <v>Novatrans/ Green Modal</v>
      </c>
      <c r="J2044">
        <v>5</v>
      </c>
      <c r="K2044" s="6" t="s">
        <v>15</v>
      </c>
      <c r="L2044" s="6" t="s">
        <v>446</v>
      </c>
      <c r="M2044" s="6" t="s">
        <v>16</v>
      </c>
      <c r="N2044" s="20">
        <v>0.31597222222222221</v>
      </c>
      <c r="O2044" t="s">
        <v>516</v>
      </c>
      <c r="P2044" t="s">
        <v>516</v>
      </c>
      <c r="Q2044" t="s">
        <v>516</v>
      </c>
      <c r="R2044" t="s">
        <v>516</v>
      </c>
      <c r="S2044" t="s">
        <v>516</v>
      </c>
    </row>
    <row r="2045" spans="1:19" ht="14.45" customHeight="1" x14ac:dyDescent="0.25">
      <c r="A2045" t="s">
        <v>457</v>
      </c>
      <c r="B2045" t="str">
        <f>VLOOKUP(D2045,'Plateformes multimodales'!A:I,9,FALSE)</f>
        <v>France</v>
      </c>
      <c r="C2045" s="6">
        <f>VLOOKUP(D2045,'Plateformes multimodales'!A:E,5,FALSE)</f>
        <v>94</v>
      </c>
      <c r="D2045" s="9" t="s">
        <v>226</v>
      </c>
      <c r="E2045" t="str">
        <f>VLOOKUP(D2045,'Plateformes multimodales'!A:B,2,FALSE)</f>
        <v>Novatrans/ Green Modal</v>
      </c>
      <c r="F2045" t="str">
        <f>VLOOKUP(H2045,'Plateformes multimodales'!A:I,9,FALSE)</f>
        <v>France</v>
      </c>
      <c r="G2045" s="6">
        <f>VLOOKUP(H2045,'Plateformes multimodales'!A:I,5,FALSE)</f>
        <v>13</v>
      </c>
      <c r="H2045" s="9" t="s">
        <v>312</v>
      </c>
      <c r="I2045" s="9" t="str">
        <f>VLOOKUP(H2045,'Plateformes multimodales'!A:B,2,FALSE)</f>
        <v>Novatrans/ Green Modal</v>
      </c>
      <c r="J2045">
        <v>5</v>
      </c>
      <c r="K2045" s="6" t="s">
        <v>16</v>
      </c>
      <c r="L2045" s="6" t="s">
        <v>446</v>
      </c>
      <c r="M2045" s="6" t="s">
        <v>19</v>
      </c>
      <c r="N2045" s="20">
        <v>0.31597222222222221</v>
      </c>
      <c r="O2045" t="s">
        <v>516</v>
      </c>
      <c r="P2045" t="s">
        <v>516</v>
      </c>
      <c r="Q2045" t="s">
        <v>516</v>
      </c>
      <c r="R2045" t="s">
        <v>516</v>
      </c>
      <c r="S2045" t="s">
        <v>516</v>
      </c>
    </row>
    <row r="2046" spans="1:19" ht="14.45" customHeight="1" x14ac:dyDescent="0.25">
      <c r="A2046" t="s">
        <v>457</v>
      </c>
      <c r="B2046" t="str">
        <f>VLOOKUP(D2046,'Plateformes multimodales'!A:I,9,FALSE)</f>
        <v>France</v>
      </c>
      <c r="C2046" s="6">
        <f>VLOOKUP(D2046,'Plateformes multimodales'!A:E,5,FALSE)</f>
        <v>94</v>
      </c>
      <c r="D2046" s="9" t="s">
        <v>226</v>
      </c>
      <c r="E2046" t="str">
        <f>VLOOKUP(D2046,'Plateformes multimodales'!A:B,2,FALSE)</f>
        <v>Novatrans/ Green Modal</v>
      </c>
      <c r="F2046" t="str">
        <f>VLOOKUP(H2046,'Plateformes multimodales'!A:I,9,FALSE)</f>
        <v>France</v>
      </c>
      <c r="G2046" s="6">
        <f>VLOOKUP(H2046,'Plateformes multimodales'!A:I,5,FALSE)</f>
        <v>13</v>
      </c>
      <c r="H2046" s="9" t="s">
        <v>312</v>
      </c>
      <c r="I2046" s="9" t="str">
        <f>VLOOKUP(H2046,'Plateformes multimodales'!A:B,2,FALSE)</f>
        <v>Novatrans/ Green Modal</v>
      </c>
      <c r="J2046">
        <v>5</v>
      </c>
      <c r="K2046" s="6" t="s">
        <v>19</v>
      </c>
      <c r="L2046" s="6" t="s">
        <v>446</v>
      </c>
      <c r="M2046" s="6" t="s">
        <v>18</v>
      </c>
      <c r="N2046" s="20">
        <v>0.31597222222222221</v>
      </c>
      <c r="O2046" t="s">
        <v>516</v>
      </c>
      <c r="P2046" t="s">
        <v>516</v>
      </c>
      <c r="Q2046" t="s">
        <v>516</v>
      </c>
      <c r="R2046" t="s">
        <v>516</v>
      </c>
      <c r="S2046" t="s">
        <v>516</v>
      </c>
    </row>
    <row r="2047" spans="1:19" ht="14.45" customHeight="1" x14ac:dyDescent="0.25">
      <c r="A2047" t="s">
        <v>457</v>
      </c>
      <c r="B2047" t="str">
        <f>VLOOKUP(D2047,'Plateformes multimodales'!A:I,9,FALSE)</f>
        <v>France</v>
      </c>
      <c r="C2047" s="6">
        <f>VLOOKUP(D2047,'Plateformes multimodales'!A:E,5,FALSE)</f>
        <v>94</v>
      </c>
      <c r="D2047" s="9" t="s">
        <v>226</v>
      </c>
      <c r="E2047" t="str">
        <f>VLOOKUP(D2047,'Plateformes multimodales'!A:B,2,FALSE)</f>
        <v>Novatrans/ Green Modal</v>
      </c>
      <c r="F2047" t="str">
        <f>VLOOKUP(H2047,'Plateformes multimodales'!A:I,9,FALSE)</f>
        <v>France</v>
      </c>
      <c r="G2047" s="6">
        <f>VLOOKUP(H2047,'Plateformes multimodales'!A:I,5,FALSE)</f>
        <v>13</v>
      </c>
      <c r="H2047" s="9" t="s">
        <v>312</v>
      </c>
      <c r="I2047" s="9" t="str">
        <f>VLOOKUP(H2047,'Plateformes multimodales'!A:B,2,FALSE)</f>
        <v>Novatrans/ Green Modal</v>
      </c>
      <c r="J2047">
        <v>5</v>
      </c>
      <c r="K2047" s="6" t="s">
        <v>18</v>
      </c>
      <c r="L2047" s="6" t="s">
        <v>446</v>
      </c>
      <c r="M2047" s="6" t="s">
        <v>17</v>
      </c>
      <c r="N2047" s="20">
        <v>0.31597222222222221</v>
      </c>
      <c r="O2047" t="s">
        <v>516</v>
      </c>
      <c r="P2047" t="s">
        <v>516</v>
      </c>
      <c r="Q2047" t="s">
        <v>516</v>
      </c>
      <c r="R2047" t="s">
        <v>516</v>
      </c>
      <c r="S2047" t="s">
        <v>516</v>
      </c>
    </row>
    <row r="2048" spans="1:19" ht="14.45" customHeight="1" x14ac:dyDescent="0.25">
      <c r="A2048" t="s">
        <v>457</v>
      </c>
      <c r="B2048" t="str">
        <f>VLOOKUP(D2048,'Plateformes multimodales'!A:I,9,FALSE)</f>
        <v>France</v>
      </c>
      <c r="C2048" s="6">
        <f>VLOOKUP(D2048,'Plateformes multimodales'!A:E,5,FALSE)</f>
        <v>94</v>
      </c>
      <c r="D2048" s="9" t="s">
        <v>226</v>
      </c>
      <c r="E2048" t="str">
        <f>VLOOKUP(D2048,'Plateformes multimodales'!A:B,2,FALSE)</f>
        <v>Novatrans/ Green Modal</v>
      </c>
      <c r="F2048" t="str">
        <f>VLOOKUP(H2048,'Plateformes multimodales'!A:I,9,FALSE)</f>
        <v>France</v>
      </c>
      <c r="G2048" s="6">
        <f>VLOOKUP(H2048,'Plateformes multimodales'!A:I,5,FALSE)</f>
        <v>13</v>
      </c>
      <c r="H2048" s="9" t="s">
        <v>312</v>
      </c>
      <c r="I2048" s="9" t="str">
        <f>VLOOKUP(H2048,'Plateformes multimodales'!A:B,2,FALSE)</f>
        <v>Novatrans/ Green Modal</v>
      </c>
      <c r="J2048">
        <v>5</v>
      </c>
      <c r="K2048" s="6" t="s">
        <v>17</v>
      </c>
      <c r="L2048" s="6" t="s">
        <v>446</v>
      </c>
      <c r="M2048" s="6" t="s">
        <v>20</v>
      </c>
      <c r="N2048" s="20">
        <v>0.31597222222222221</v>
      </c>
      <c r="O2048" t="s">
        <v>516</v>
      </c>
      <c r="P2048" t="s">
        <v>516</v>
      </c>
      <c r="Q2048" t="s">
        <v>516</v>
      </c>
      <c r="R2048" t="s">
        <v>516</v>
      </c>
      <c r="S2048" t="s">
        <v>516</v>
      </c>
    </row>
    <row r="2049" spans="1:19" ht="14.45" customHeight="1" x14ac:dyDescent="0.25">
      <c r="A2049" t="s">
        <v>457</v>
      </c>
      <c r="B2049" t="str">
        <f>VLOOKUP(D2049,'Plateformes multimodales'!A:I,9,FALSE)</f>
        <v>France</v>
      </c>
      <c r="C2049" s="6">
        <f>VLOOKUP(D2049,'Plateformes multimodales'!A:E,5,FALSE)</f>
        <v>69</v>
      </c>
      <c r="D2049" s="9" t="s">
        <v>384</v>
      </c>
      <c r="E2049" t="str">
        <f>VLOOKUP(D2049,'Plateformes multimodales'!A:B,2,FALSE)</f>
        <v>Novatrans/ Green Modal</v>
      </c>
      <c r="F2049" t="str">
        <f>VLOOKUP(H2049,'Plateformes multimodales'!A:I,9,FALSE)</f>
        <v>France</v>
      </c>
      <c r="G2049" s="6">
        <f>VLOOKUP(H2049,'Plateformes multimodales'!A:I,5,FALSE)</f>
        <v>62</v>
      </c>
      <c r="H2049" t="s">
        <v>25</v>
      </c>
      <c r="I2049" s="9" t="str">
        <f>VLOOKUP(H2049,'Plateformes multimodales'!A:B,2,FALSE)</f>
        <v>Delta 3 - LDCT</v>
      </c>
      <c r="J2049">
        <v>5</v>
      </c>
      <c r="K2049" s="6" t="s">
        <v>15</v>
      </c>
      <c r="L2049" s="6" t="s">
        <v>453</v>
      </c>
      <c r="M2049" s="6" t="s">
        <v>16</v>
      </c>
      <c r="N2049" s="20">
        <v>0.30555555555555558</v>
      </c>
      <c r="O2049" t="s">
        <v>516</v>
      </c>
      <c r="P2049" t="s">
        <v>516</v>
      </c>
      <c r="Q2049" t="s">
        <v>516</v>
      </c>
      <c r="R2049" t="s">
        <v>516</v>
      </c>
      <c r="S2049" t="s">
        <v>516</v>
      </c>
    </row>
    <row r="2050" spans="1:19" ht="14.45" customHeight="1" x14ac:dyDescent="0.25">
      <c r="A2050" t="s">
        <v>457</v>
      </c>
      <c r="B2050" t="str">
        <f>VLOOKUP(D2050,'Plateformes multimodales'!A:I,9,FALSE)</f>
        <v>France</v>
      </c>
      <c r="C2050" s="6">
        <f>VLOOKUP(D2050,'Plateformes multimodales'!A:E,5,FALSE)</f>
        <v>69</v>
      </c>
      <c r="D2050" s="9" t="s">
        <v>384</v>
      </c>
      <c r="E2050" t="str">
        <f>VLOOKUP(D2050,'Plateformes multimodales'!A:B,2,FALSE)</f>
        <v>Novatrans/ Green Modal</v>
      </c>
      <c r="F2050" t="str">
        <f>VLOOKUP(H2050,'Plateformes multimodales'!A:I,9,FALSE)</f>
        <v>France</v>
      </c>
      <c r="G2050" s="6">
        <f>VLOOKUP(H2050,'Plateformes multimodales'!A:I,5,FALSE)</f>
        <v>62</v>
      </c>
      <c r="H2050" t="s">
        <v>25</v>
      </c>
      <c r="I2050" s="9" t="str">
        <f>VLOOKUP(H2050,'Plateformes multimodales'!A:B,2,FALSE)</f>
        <v>Delta 3 - LDCT</v>
      </c>
      <c r="J2050">
        <v>5</v>
      </c>
      <c r="K2050" s="6" t="s">
        <v>16</v>
      </c>
      <c r="L2050" s="6" t="s">
        <v>453</v>
      </c>
      <c r="M2050" s="6" t="s">
        <v>19</v>
      </c>
      <c r="N2050" s="20">
        <v>0.30555555555555558</v>
      </c>
      <c r="O2050" t="s">
        <v>516</v>
      </c>
      <c r="P2050" t="s">
        <v>516</v>
      </c>
      <c r="Q2050" t="s">
        <v>516</v>
      </c>
      <c r="R2050" t="s">
        <v>516</v>
      </c>
      <c r="S2050" t="s">
        <v>516</v>
      </c>
    </row>
    <row r="2051" spans="1:19" ht="14.45" customHeight="1" x14ac:dyDescent="0.25">
      <c r="A2051" t="s">
        <v>457</v>
      </c>
      <c r="B2051" t="str">
        <f>VLOOKUP(D2051,'Plateformes multimodales'!A:I,9,FALSE)</f>
        <v>France</v>
      </c>
      <c r="C2051" s="6">
        <f>VLOOKUP(D2051,'Plateformes multimodales'!A:E,5,FALSE)</f>
        <v>69</v>
      </c>
      <c r="D2051" s="9" t="s">
        <v>384</v>
      </c>
      <c r="E2051" t="str">
        <f>VLOOKUP(D2051,'Plateformes multimodales'!A:B,2,FALSE)</f>
        <v>Novatrans/ Green Modal</v>
      </c>
      <c r="F2051" t="str">
        <f>VLOOKUP(H2051,'Plateformes multimodales'!A:I,9,FALSE)</f>
        <v>France</v>
      </c>
      <c r="G2051" s="6">
        <f>VLOOKUP(H2051,'Plateformes multimodales'!A:I,5,FALSE)</f>
        <v>62</v>
      </c>
      <c r="H2051" t="s">
        <v>25</v>
      </c>
      <c r="I2051" s="9" t="str">
        <f>VLOOKUP(H2051,'Plateformes multimodales'!A:B,2,FALSE)</f>
        <v>Delta 3 - LDCT</v>
      </c>
      <c r="J2051">
        <v>5</v>
      </c>
      <c r="K2051" s="6" t="s">
        <v>19</v>
      </c>
      <c r="L2051" s="6" t="s">
        <v>453</v>
      </c>
      <c r="M2051" s="6" t="s">
        <v>18</v>
      </c>
      <c r="N2051" s="20">
        <v>0.30555555555555558</v>
      </c>
      <c r="O2051" t="s">
        <v>516</v>
      </c>
      <c r="P2051" t="s">
        <v>516</v>
      </c>
      <c r="Q2051" t="s">
        <v>516</v>
      </c>
      <c r="R2051" t="s">
        <v>516</v>
      </c>
      <c r="S2051" t="s">
        <v>516</v>
      </c>
    </row>
    <row r="2052" spans="1:19" ht="14.45" customHeight="1" x14ac:dyDescent="0.25">
      <c r="A2052" t="s">
        <v>457</v>
      </c>
      <c r="B2052" t="str">
        <f>VLOOKUP(D2052,'Plateformes multimodales'!A:I,9,FALSE)</f>
        <v>France</v>
      </c>
      <c r="C2052" s="6">
        <f>VLOOKUP(D2052,'Plateformes multimodales'!A:E,5,FALSE)</f>
        <v>69</v>
      </c>
      <c r="D2052" s="9" t="s">
        <v>384</v>
      </c>
      <c r="E2052" t="str">
        <f>VLOOKUP(D2052,'Plateformes multimodales'!A:B,2,FALSE)</f>
        <v>Novatrans/ Green Modal</v>
      </c>
      <c r="F2052" t="str">
        <f>VLOOKUP(H2052,'Plateformes multimodales'!A:I,9,FALSE)</f>
        <v>France</v>
      </c>
      <c r="G2052" s="6">
        <f>VLOOKUP(H2052,'Plateformes multimodales'!A:I,5,FALSE)</f>
        <v>62</v>
      </c>
      <c r="H2052" t="s">
        <v>25</v>
      </c>
      <c r="I2052" s="9" t="str">
        <f>VLOOKUP(H2052,'Plateformes multimodales'!A:B,2,FALSE)</f>
        <v>Delta 3 - LDCT</v>
      </c>
      <c r="J2052">
        <v>5</v>
      </c>
      <c r="K2052" s="6" t="s">
        <v>18</v>
      </c>
      <c r="L2052" s="6" t="s">
        <v>453</v>
      </c>
      <c r="M2052" s="6" t="s">
        <v>17</v>
      </c>
      <c r="N2052" s="20">
        <v>0.30555555555555558</v>
      </c>
      <c r="O2052" t="s">
        <v>516</v>
      </c>
      <c r="P2052" t="s">
        <v>516</v>
      </c>
      <c r="Q2052" t="s">
        <v>516</v>
      </c>
      <c r="R2052" t="s">
        <v>516</v>
      </c>
      <c r="S2052" t="s">
        <v>516</v>
      </c>
    </row>
    <row r="2053" spans="1:19" ht="14.45" customHeight="1" x14ac:dyDescent="0.25">
      <c r="A2053" t="s">
        <v>457</v>
      </c>
      <c r="B2053" t="str">
        <f>VLOOKUP(D2053,'Plateformes multimodales'!A:I,9,FALSE)</f>
        <v>France</v>
      </c>
      <c r="C2053" s="6">
        <f>VLOOKUP(D2053,'Plateformes multimodales'!A:E,5,FALSE)</f>
        <v>69</v>
      </c>
      <c r="D2053" s="9" t="s">
        <v>384</v>
      </c>
      <c r="E2053" t="str">
        <f>VLOOKUP(D2053,'Plateformes multimodales'!A:B,2,FALSE)</f>
        <v>Novatrans/ Green Modal</v>
      </c>
      <c r="F2053" t="str">
        <f>VLOOKUP(H2053,'Plateformes multimodales'!A:I,9,FALSE)</f>
        <v>France</v>
      </c>
      <c r="G2053" s="6">
        <f>VLOOKUP(H2053,'Plateformes multimodales'!A:I,5,FALSE)</f>
        <v>62</v>
      </c>
      <c r="H2053" t="s">
        <v>25</v>
      </c>
      <c r="I2053" s="9" t="str">
        <f>VLOOKUP(H2053,'Plateformes multimodales'!A:B,2,FALSE)</f>
        <v>Delta 3 - LDCT</v>
      </c>
      <c r="J2053">
        <v>5</v>
      </c>
      <c r="K2053" s="6" t="s">
        <v>17</v>
      </c>
      <c r="L2053" s="6" t="s">
        <v>453</v>
      </c>
      <c r="M2053" s="6" t="s">
        <v>20</v>
      </c>
      <c r="N2053" s="20">
        <v>0.30555555555555558</v>
      </c>
      <c r="O2053" t="s">
        <v>516</v>
      </c>
      <c r="P2053" t="s">
        <v>516</v>
      </c>
      <c r="Q2053" t="s">
        <v>516</v>
      </c>
      <c r="R2053" t="s">
        <v>516</v>
      </c>
      <c r="S2053" t="s">
        <v>516</v>
      </c>
    </row>
    <row r="2054" spans="1:19" ht="14.45" customHeight="1" x14ac:dyDescent="0.25">
      <c r="A2054" t="s">
        <v>457</v>
      </c>
      <c r="B2054" t="str">
        <f>VLOOKUP(D2054,'Plateformes multimodales'!A:I,9,FALSE)</f>
        <v>France</v>
      </c>
      <c r="C2054" s="6">
        <f>VLOOKUP(D2054,'Plateformes multimodales'!A:E,5,FALSE)</f>
        <v>69</v>
      </c>
      <c r="D2054" s="9" t="s">
        <v>384</v>
      </c>
      <c r="E2054" t="str">
        <f>VLOOKUP(D2054,'Plateformes multimodales'!A:B,2,FALSE)</f>
        <v>Novatrans/ Green Modal</v>
      </c>
      <c r="F2054" t="str">
        <f>VLOOKUP(H2054,'Plateformes multimodales'!A:I,9,FALSE)</f>
        <v>France</v>
      </c>
      <c r="G2054" s="6">
        <f>VLOOKUP(H2054,'Plateformes multimodales'!A:I,5,FALSE)</f>
        <v>13</v>
      </c>
      <c r="H2054" s="9" t="s">
        <v>325</v>
      </c>
      <c r="I2054" s="9" t="str">
        <f>VLOOKUP(H2054,'Plateformes multimodales'!A:B,2,FALSE)</f>
        <v>EUROFOS</v>
      </c>
      <c r="J2054">
        <v>3</v>
      </c>
      <c r="K2054" s="6" t="s">
        <v>16</v>
      </c>
      <c r="L2054" s="20">
        <v>0.79166666666666663</v>
      </c>
      <c r="M2054" s="6" t="s">
        <v>18</v>
      </c>
      <c r="N2054" s="20">
        <v>0.625</v>
      </c>
      <c r="O2054" t="s">
        <v>516</v>
      </c>
      <c r="P2054" t="s">
        <v>516</v>
      </c>
      <c r="Q2054" t="s">
        <v>516</v>
      </c>
      <c r="R2054" t="s">
        <v>516</v>
      </c>
      <c r="S2054" t="s">
        <v>516</v>
      </c>
    </row>
    <row r="2055" spans="1:19" ht="14.45" customHeight="1" x14ac:dyDescent="0.25">
      <c r="A2055" t="s">
        <v>457</v>
      </c>
      <c r="B2055" t="str">
        <f>VLOOKUP(D2055,'Plateformes multimodales'!A:I,9,FALSE)</f>
        <v>France</v>
      </c>
      <c r="C2055" s="6">
        <f>VLOOKUP(D2055,'Plateformes multimodales'!A:E,5,FALSE)</f>
        <v>69</v>
      </c>
      <c r="D2055" s="9" t="s">
        <v>384</v>
      </c>
      <c r="E2055" t="str">
        <f>VLOOKUP(D2055,'Plateformes multimodales'!A:B,2,FALSE)</f>
        <v>Novatrans/ Green Modal</v>
      </c>
      <c r="F2055" t="str">
        <f>VLOOKUP(H2055,'Plateformes multimodales'!A:I,9,FALSE)</f>
        <v>France</v>
      </c>
      <c r="G2055" s="6">
        <f>VLOOKUP(H2055,'Plateformes multimodales'!A:I,5,FALSE)</f>
        <v>13</v>
      </c>
      <c r="H2055" s="9" t="s">
        <v>325</v>
      </c>
      <c r="I2055" s="9" t="str">
        <f>VLOOKUP(H2055,'Plateformes multimodales'!A:B,2,FALSE)</f>
        <v>EUROFOS</v>
      </c>
      <c r="J2055">
        <v>3</v>
      </c>
      <c r="K2055" s="6" t="s">
        <v>18</v>
      </c>
      <c r="L2055" s="20">
        <v>0.79166666666666663</v>
      </c>
      <c r="M2055" s="6" t="s">
        <v>20</v>
      </c>
      <c r="N2055" s="20">
        <v>0.625</v>
      </c>
      <c r="O2055" t="s">
        <v>516</v>
      </c>
      <c r="P2055" t="s">
        <v>516</v>
      </c>
      <c r="Q2055" t="s">
        <v>516</v>
      </c>
      <c r="R2055" t="s">
        <v>516</v>
      </c>
      <c r="S2055" t="s">
        <v>516</v>
      </c>
    </row>
    <row r="2056" spans="1:19" ht="14.45" customHeight="1" x14ac:dyDescent="0.25">
      <c r="A2056" t="s">
        <v>457</v>
      </c>
      <c r="B2056" t="str">
        <f>VLOOKUP(D2056,'Plateformes multimodales'!A:I,9,FALSE)</f>
        <v>France</v>
      </c>
      <c r="C2056" s="6">
        <f>VLOOKUP(D2056,'Plateformes multimodales'!A:E,5,FALSE)</f>
        <v>69</v>
      </c>
      <c r="D2056" s="9" t="s">
        <v>384</v>
      </c>
      <c r="E2056" t="str">
        <f>VLOOKUP(D2056,'Plateformes multimodales'!A:B,2,FALSE)</f>
        <v>Novatrans/ Green Modal</v>
      </c>
      <c r="F2056" t="str">
        <f>VLOOKUP(H2056,'Plateformes multimodales'!A:I,9,FALSE)</f>
        <v>France</v>
      </c>
      <c r="G2056" s="6">
        <f>VLOOKUP(H2056,'Plateformes multimodales'!A:I,5,FALSE)</f>
        <v>13</v>
      </c>
      <c r="H2056" s="9" t="s">
        <v>325</v>
      </c>
      <c r="I2056" s="9" t="str">
        <f>VLOOKUP(H2056,'Plateformes multimodales'!A:B,2,FALSE)</f>
        <v>EUROFOS</v>
      </c>
      <c r="J2056">
        <v>3</v>
      </c>
      <c r="K2056" s="6" t="s">
        <v>17</v>
      </c>
      <c r="L2056" s="20">
        <v>0.79166666666666663</v>
      </c>
      <c r="M2056" s="6" t="s">
        <v>16</v>
      </c>
      <c r="N2056" s="20">
        <v>0.625</v>
      </c>
      <c r="O2056" t="s">
        <v>516</v>
      </c>
      <c r="P2056" t="s">
        <v>516</v>
      </c>
      <c r="Q2056" t="s">
        <v>516</v>
      </c>
      <c r="R2056" t="s">
        <v>516</v>
      </c>
      <c r="S2056" t="s">
        <v>516</v>
      </c>
    </row>
    <row r="2057" spans="1:19" ht="14.45" customHeight="1" x14ac:dyDescent="0.25">
      <c r="A2057" t="s">
        <v>457</v>
      </c>
      <c r="B2057" t="str">
        <f>VLOOKUP(D2057,'Plateformes multimodales'!A:I,9,FALSE)</f>
        <v>France</v>
      </c>
      <c r="C2057" s="6">
        <f>VLOOKUP(D2057,'Plateformes multimodales'!A:E,5,FALSE)</f>
        <v>69</v>
      </c>
      <c r="D2057" s="9" t="s">
        <v>384</v>
      </c>
      <c r="E2057" t="str">
        <f>VLOOKUP(D2057,'Plateformes multimodales'!A:B,2,FALSE)</f>
        <v>Novatrans/ Green Modal</v>
      </c>
      <c r="F2057" t="str">
        <f>VLOOKUP(H2057,'Plateformes multimodales'!A:I,9,FALSE)</f>
        <v>France</v>
      </c>
      <c r="G2057" s="6">
        <f>VLOOKUP(H2057,'Plateformes multimodales'!A:I,5,FALSE)</f>
        <v>13</v>
      </c>
      <c r="H2057" s="9" t="s">
        <v>336</v>
      </c>
      <c r="I2057" s="9" t="str">
        <f>VLOOKUP(H2057,'Plateformes multimodales'!A:B,2,FALSE)</f>
        <v>Seayard</v>
      </c>
      <c r="J2057">
        <v>3</v>
      </c>
      <c r="K2057" s="6" t="s">
        <v>16</v>
      </c>
      <c r="L2057" s="20">
        <v>0.79166666666666663</v>
      </c>
      <c r="M2057" s="6" t="s">
        <v>18</v>
      </c>
      <c r="N2057" s="20">
        <v>0.79166666666666663</v>
      </c>
      <c r="O2057" t="s">
        <v>516</v>
      </c>
      <c r="P2057" t="s">
        <v>516</v>
      </c>
      <c r="Q2057" t="s">
        <v>516</v>
      </c>
      <c r="R2057" t="s">
        <v>516</v>
      </c>
      <c r="S2057" t="s">
        <v>516</v>
      </c>
    </row>
    <row r="2058" spans="1:19" ht="14.45" customHeight="1" x14ac:dyDescent="0.25">
      <c r="A2058" t="s">
        <v>457</v>
      </c>
      <c r="B2058" t="str">
        <f>VLOOKUP(D2058,'Plateformes multimodales'!A:I,9,FALSE)</f>
        <v>France</v>
      </c>
      <c r="C2058" s="6">
        <f>VLOOKUP(D2058,'Plateformes multimodales'!A:E,5,FALSE)</f>
        <v>69</v>
      </c>
      <c r="D2058" s="9" t="s">
        <v>384</v>
      </c>
      <c r="E2058" t="str">
        <f>VLOOKUP(D2058,'Plateformes multimodales'!A:B,2,FALSE)</f>
        <v>Novatrans/ Green Modal</v>
      </c>
      <c r="F2058" t="str">
        <f>VLOOKUP(H2058,'Plateformes multimodales'!A:I,9,FALSE)</f>
        <v>France</v>
      </c>
      <c r="G2058" s="6">
        <f>VLOOKUP(H2058,'Plateformes multimodales'!A:I,5,FALSE)</f>
        <v>13</v>
      </c>
      <c r="H2058" s="9" t="s">
        <v>336</v>
      </c>
      <c r="I2058" s="9" t="str">
        <f>VLOOKUP(H2058,'Plateformes multimodales'!A:B,2,FALSE)</f>
        <v>Seayard</v>
      </c>
      <c r="J2058">
        <v>3</v>
      </c>
      <c r="K2058" s="6" t="s">
        <v>18</v>
      </c>
      <c r="L2058" s="20">
        <v>0.79166666666666663</v>
      </c>
      <c r="M2058" s="6" t="s">
        <v>20</v>
      </c>
      <c r="N2058" s="20">
        <v>0.79166666666666663</v>
      </c>
      <c r="O2058" t="s">
        <v>516</v>
      </c>
      <c r="P2058" t="s">
        <v>516</v>
      </c>
      <c r="Q2058" t="s">
        <v>516</v>
      </c>
      <c r="R2058" t="s">
        <v>516</v>
      </c>
      <c r="S2058" t="s">
        <v>516</v>
      </c>
    </row>
    <row r="2059" spans="1:19" ht="14.45" customHeight="1" x14ac:dyDescent="0.25">
      <c r="A2059" t="s">
        <v>457</v>
      </c>
      <c r="B2059" t="str">
        <f>VLOOKUP(D2059,'Plateformes multimodales'!A:I,9,FALSE)</f>
        <v>France</v>
      </c>
      <c r="C2059" s="6">
        <f>VLOOKUP(D2059,'Plateformes multimodales'!A:E,5,FALSE)</f>
        <v>69</v>
      </c>
      <c r="D2059" s="9" t="s">
        <v>384</v>
      </c>
      <c r="E2059" t="str">
        <f>VLOOKUP(D2059,'Plateformes multimodales'!A:B,2,FALSE)</f>
        <v>Novatrans/ Green Modal</v>
      </c>
      <c r="F2059" t="str">
        <f>VLOOKUP(H2059,'Plateformes multimodales'!A:I,9,FALSE)</f>
        <v>France</v>
      </c>
      <c r="G2059" s="6">
        <f>VLOOKUP(H2059,'Plateformes multimodales'!A:I,5,FALSE)</f>
        <v>13</v>
      </c>
      <c r="H2059" s="9" t="s">
        <v>336</v>
      </c>
      <c r="I2059" s="9" t="str">
        <f>VLOOKUP(H2059,'Plateformes multimodales'!A:B,2,FALSE)</f>
        <v>Seayard</v>
      </c>
      <c r="J2059">
        <v>3</v>
      </c>
      <c r="K2059" s="6" t="s">
        <v>17</v>
      </c>
      <c r="L2059" s="20">
        <v>0.79166666666666663</v>
      </c>
      <c r="M2059" s="6" t="s">
        <v>16</v>
      </c>
      <c r="N2059" s="20">
        <v>0.79166666666666663</v>
      </c>
      <c r="O2059" t="s">
        <v>516</v>
      </c>
      <c r="P2059" t="s">
        <v>516</v>
      </c>
      <c r="Q2059" t="s">
        <v>516</v>
      </c>
      <c r="R2059" t="s">
        <v>516</v>
      </c>
      <c r="S2059" t="s">
        <v>516</v>
      </c>
    </row>
    <row r="2060" spans="1:19" ht="14.45" customHeight="1" x14ac:dyDescent="0.25">
      <c r="A2060" t="s">
        <v>457</v>
      </c>
      <c r="B2060" t="str">
        <f>VLOOKUP(D2060,'Plateformes multimodales'!A:I,9,FALSE)</f>
        <v>Belgique</v>
      </c>
      <c r="C2060" s="6" t="str">
        <f>VLOOKUP(D2060,'Plateformes multimodales'!A:E,5,FALSE)</f>
        <v>NR</v>
      </c>
      <c r="D2060" s="9" t="s">
        <v>313</v>
      </c>
      <c r="E2060" t="str">
        <f>VLOOKUP(D2060,'Plateformes multimodales'!A:B,2,FALSE)</f>
        <v>P&amp;O Ferries Ltd</v>
      </c>
      <c r="F2060" t="str">
        <f>VLOOKUP(H2060,'Plateformes multimodales'!A:I,9,FALSE)</f>
        <v>France</v>
      </c>
      <c r="G2060" s="6">
        <f>VLOOKUP(H2060,'Plateformes multimodales'!A:I,5,FALSE)</f>
        <v>62</v>
      </c>
      <c r="H2060" t="s">
        <v>25</v>
      </c>
      <c r="I2060" s="9" t="str">
        <f>VLOOKUP(H2060,'Plateformes multimodales'!A:B,2,FALSE)</f>
        <v>Delta 3 - LDCT</v>
      </c>
      <c r="J2060">
        <v>3</v>
      </c>
      <c r="K2060" s="6" t="s">
        <v>15</v>
      </c>
      <c r="L2060" s="20">
        <v>0.83333333333333337</v>
      </c>
      <c r="M2060" s="6" t="s">
        <v>16</v>
      </c>
      <c r="N2060" s="20">
        <v>0.5625</v>
      </c>
      <c r="O2060" t="s">
        <v>516</v>
      </c>
      <c r="P2060" t="s">
        <v>516</v>
      </c>
      <c r="Q2060" t="s">
        <v>516</v>
      </c>
      <c r="R2060" t="s">
        <v>516</v>
      </c>
      <c r="S2060" t="s">
        <v>516</v>
      </c>
    </row>
    <row r="2061" spans="1:19" ht="14.45" customHeight="1" x14ac:dyDescent="0.25">
      <c r="A2061" t="s">
        <v>457</v>
      </c>
      <c r="B2061" t="str">
        <f>VLOOKUP(D2061,'Plateformes multimodales'!A:I,9,FALSE)</f>
        <v>Belgique</v>
      </c>
      <c r="C2061" s="6" t="str">
        <f>VLOOKUP(D2061,'Plateformes multimodales'!A:E,5,FALSE)</f>
        <v>NR</v>
      </c>
      <c r="D2061" s="9" t="s">
        <v>313</v>
      </c>
      <c r="E2061" t="str">
        <f>VLOOKUP(D2061,'Plateformes multimodales'!A:B,2,FALSE)</f>
        <v>P&amp;O Ferries Ltd</v>
      </c>
      <c r="F2061" t="str">
        <f>VLOOKUP(H2061,'Plateformes multimodales'!A:I,9,FALSE)</f>
        <v>France</v>
      </c>
      <c r="G2061" s="6">
        <f>VLOOKUP(H2061,'Plateformes multimodales'!A:I,5,FALSE)</f>
        <v>62</v>
      </c>
      <c r="H2061" t="s">
        <v>25</v>
      </c>
      <c r="I2061" s="9" t="str">
        <f>VLOOKUP(H2061,'Plateformes multimodales'!A:B,2,FALSE)</f>
        <v>Delta 3 - LDCT</v>
      </c>
      <c r="J2061">
        <v>3</v>
      </c>
      <c r="K2061" s="6" t="s">
        <v>19</v>
      </c>
      <c r="L2061" s="20">
        <v>0.83333333333333337</v>
      </c>
      <c r="M2061" s="6" t="s">
        <v>18</v>
      </c>
      <c r="N2061" s="20">
        <v>0.5625</v>
      </c>
      <c r="O2061" t="s">
        <v>516</v>
      </c>
      <c r="P2061" t="s">
        <v>516</v>
      </c>
      <c r="Q2061" t="s">
        <v>516</v>
      </c>
      <c r="R2061" t="s">
        <v>516</v>
      </c>
      <c r="S2061" t="s">
        <v>516</v>
      </c>
    </row>
    <row r="2062" spans="1:19" ht="14.45" customHeight="1" x14ac:dyDescent="0.25">
      <c r="A2062" t="s">
        <v>457</v>
      </c>
      <c r="B2062" t="str">
        <f>VLOOKUP(D2062,'Plateformes multimodales'!A:I,9,FALSE)</f>
        <v>Belgique</v>
      </c>
      <c r="C2062" s="6" t="str">
        <f>VLOOKUP(D2062,'Plateformes multimodales'!A:E,5,FALSE)</f>
        <v>NR</v>
      </c>
      <c r="D2062" s="9" t="s">
        <v>313</v>
      </c>
      <c r="E2062" t="str">
        <f>VLOOKUP(D2062,'Plateformes multimodales'!A:B,2,FALSE)</f>
        <v>P&amp;O Ferries Ltd</v>
      </c>
      <c r="F2062" t="str">
        <f>VLOOKUP(H2062,'Plateformes multimodales'!A:I,9,FALSE)</f>
        <v>France</v>
      </c>
      <c r="G2062" s="6">
        <f>VLOOKUP(H2062,'Plateformes multimodales'!A:I,5,FALSE)</f>
        <v>62</v>
      </c>
      <c r="H2062" t="s">
        <v>25</v>
      </c>
      <c r="I2062" s="9" t="str">
        <f>VLOOKUP(H2062,'Plateformes multimodales'!A:B,2,FALSE)</f>
        <v>Delta 3 - LDCT</v>
      </c>
      <c r="J2062">
        <v>3</v>
      </c>
      <c r="K2062" s="6" t="s">
        <v>17</v>
      </c>
      <c r="L2062" s="20">
        <v>0.83333333333333337</v>
      </c>
      <c r="M2062" s="6" t="s">
        <v>20</v>
      </c>
      <c r="N2062" s="20">
        <v>0.5625</v>
      </c>
      <c r="O2062" t="s">
        <v>516</v>
      </c>
      <c r="P2062" t="s">
        <v>516</v>
      </c>
      <c r="Q2062" t="s">
        <v>516</v>
      </c>
      <c r="R2062" t="s">
        <v>516</v>
      </c>
      <c r="S2062" t="s">
        <v>516</v>
      </c>
    </row>
    <row r="2063" spans="1:19" ht="14.45" customHeight="1" x14ac:dyDescent="0.25">
      <c r="A2063" t="s">
        <v>229</v>
      </c>
      <c r="B2063" t="str">
        <f>VLOOKUP(D2063,'Plateformes multimodales'!A:I,9,FALSE)</f>
        <v>France</v>
      </c>
      <c r="C2063" s="6">
        <f>VLOOKUP(D2063,'Plateformes multimodales'!A:E,5,FALSE)</f>
        <v>84</v>
      </c>
      <c r="D2063" s="9" t="s">
        <v>95</v>
      </c>
      <c r="E2063" t="str">
        <f>VLOOKUP(D2063,'Plateformes multimodales'!A:B,2,FALSE)</f>
        <v>Novatrans/ Green Modal</v>
      </c>
      <c r="F2063" t="str">
        <f>VLOOKUP(H2063,'Plateformes multimodales'!A:I,9,FALSE)</f>
        <v>France</v>
      </c>
      <c r="G2063" s="6">
        <f>VLOOKUP(H2063,'Plateformes multimodales'!A:I,5,FALSE)</f>
        <v>94</v>
      </c>
      <c r="H2063" s="9" t="s">
        <v>365</v>
      </c>
      <c r="I2063" s="9" t="str">
        <f>VLOOKUP(H2063,'Plateformes multimodales'!A:B,2,FALSE)</f>
        <v>BTM</v>
      </c>
      <c r="J2063">
        <v>5</v>
      </c>
      <c r="K2063" s="6" t="s">
        <v>15</v>
      </c>
      <c r="L2063" s="20">
        <v>0.76388888888888884</v>
      </c>
      <c r="M2063" s="6" t="s">
        <v>16</v>
      </c>
      <c r="N2063" s="20">
        <v>0.22916666666666666</v>
      </c>
      <c r="O2063" t="s">
        <v>460</v>
      </c>
      <c r="P2063" s="2" t="s">
        <v>496</v>
      </c>
      <c r="Q2063" t="s">
        <v>223</v>
      </c>
      <c r="R2063" s="2" t="s">
        <v>223</v>
      </c>
      <c r="S2063" t="s">
        <v>223</v>
      </c>
    </row>
    <row r="2064" spans="1:19" ht="14.45" customHeight="1" x14ac:dyDescent="0.25">
      <c r="A2064" t="s">
        <v>229</v>
      </c>
      <c r="B2064" t="str">
        <f>VLOOKUP(D2064,'Plateformes multimodales'!A:I,9,FALSE)</f>
        <v>France</v>
      </c>
      <c r="C2064" s="6">
        <f>VLOOKUP(D2064,'Plateformes multimodales'!A:E,5,FALSE)</f>
        <v>84</v>
      </c>
      <c r="D2064" s="9" t="s">
        <v>95</v>
      </c>
      <c r="E2064" t="str">
        <f>VLOOKUP(D2064,'Plateformes multimodales'!A:B,2,FALSE)</f>
        <v>Novatrans/ Green Modal</v>
      </c>
      <c r="F2064" t="str">
        <f>VLOOKUP(H2064,'Plateformes multimodales'!A:I,9,FALSE)</f>
        <v>France</v>
      </c>
      <c r="G2064" s="6">
        <f>VLOOKUP(H2064,'Plateformes multimodales'!A:I,5,FALSE)</f>
        <v>94</v>
      </c>
      <c r="H2064" s="9" t="s">
        <v>365</v>
      </c>
      <c r="I2064" s="9" t="str">
        <f>VLOOKUP(H2064,'Plateformes multimodales'!A:B,2,FALSE)</f>
        <v>BTM</v>
      </c>
      <c r="J2064">
        <v>5</v>
      </c>
      <c r="K2064" s="6" t="s">
        <v>16</v>
      </c>
      <c r="L2064" s="20">
        <v>0.76388888888888884</v>
      </c>
      <c r="M2064" s="6" t="s">
        <v>19</v>
      </c>
      <c r="N2064" s="20">
        <v>0.22916666666666666</v>
      </c>
      <c r="O2064" t="s">
        <v>460</v>
      </c>
      <c r="P2064" s="2" t="s">
        <v>496</v>
      </c>
      <c r="Q2064" t="s">
        <v>223</v>
      </c>
      <c r="R2064" s="2" t="s">
        <v>223</v>
      </c>
      <c r="S2064" t="s">
        <v>223</v>
      </c>
    </row>
    <row r="2065" spans="1:19" ht="14.45" customHeight="1" x14ac:dyDescent="0.25">
      <c r="A2065" t="s">
        <v>229</v>
      </c>
      <c r="B2065" t="str">
        <f>VLOOKUP(D2065,'Plateformes multimodales'!A:I,9,FALSE)</f>
        <v>France</v>
      </c>
      <c r="C2065" s="6">
        <f>VLOOKUP(D2065,'Plateformes multimodales'!A:E,5,FALSE)</f>
        <v>84</v>
      </c>
      <c r="D2065" s="9" t="s">
        <v>95</v>
      </c>
      <c r="E2065" t="str">
        <f>VLOOKUP(D2065,'Plateformes multimodales'!A:B,2,FALSE)</f>
        <v>Novatrans/ Green Modal</v>
      </c>
      <c r="F2065" t="str">
        <f>VLOOKUP(H2065,'Plateformes multimodales'!A:I,9,FALSE)</f>
        <v>France</v>
      </c>
      <c r="G2065" s="6">
        <f>VLOOKUP(H2065,'Plateformes multimodales'!A:I,5,FALSE)</f>
        <v>94</v>
      </c>
      <c r="H2065" s="9" t="s">
        <v>365</v>
      </c>
      <c r="I2065" s="9" t="str">
        <f>VLOOKUP(H2065,'Plateformes multimodales'!A:B,2,FALSE)</f>
        <v>BTM</v>
      </c>
      <c r="J2065">
        <v>5</v>
      </c>
      <c r="K2065" s="6" t="s">
        <v>19</v>
      </c>
      <c r="L2065" s="20">
        <v>0.76388888888888884</v>
      </c>
      <c r="M2065" s="6" t="s">
        <v>18</v>
      </c>
      <c r="N2065" s="20">
        <v>0.22916666666666699</v>
      </c>
      <c r="O2065" t="s">
        <v>460</v>
      </c>
      <c r="P2065" s="2" t="s">
        <v>496</v>
      </c>
      <c r="Q2065" t="s">
        <v>223</v>
      </c>
      <c r="R2065" s="2" t="s">
        <v>223</v>
      </c>
      <c r="S2065" t="s">
        <v>223</v>
      </c>
    </row>
    <row r="2066" spans="1:19" ht="14.45" customHeight="1" x14ac:dyDescent="0.25">
      <c r="A2066" t="s">
        <v>229</v>
      </c>
      <c r="B2066" t="str">
        <f>VLOOKUP(D2066,'Plateformes multimodales'!A:I,9,FALSE)</f>
        <v>France</v>
      </c>
      <c r="C2066" s="6">
        <f>VLOOKUP(D2066,'Plateformes multimodales'!A:E,5,FALSE)</f>
        <v>84</v>
      </c>
      <c r="D2066" s="9" t="s">
        <v>95</v>
      </c>
      <c r="E2066" t="str">
        <f>VLOOKUP(D2066,'Plateformes multimodales'!A:B,2,FALSE)</f>
        <v>Novatrans/ Green Modal</v>
      </c>
      <c r="F2066" t="str">
        <f>VLOOKUP(H2066,'Plateformes multimodales'!A:I,9,FALSE)</f>
        <v>France</v>
      </c>
      <c r="G2066" s="6">
        <f>VLOOKUP(H2066,'Plateformes multimodales'!A:I,5,FALSE)</f>
        <v>94</v>
      </c>
      <c r="H2066" s="9" t="s">
        <v>365</v>
      </c>
      <c r="I2066" s="9" t="str">
        <f>VLOOKUP(H2066,'Plateformes multimodales'!A:B,2,FALSE)</f>
        <v>BTM</v>
      </c>
      <c r="J2066">
        <v>5</v>
      </c>
      <c r="K2066" s="6" t="s">
        <v>18</v>
      </c>
      <c r="L2066" s="20">
        <v>0.76388888888888884</v>
      </c>
      <c r="M2066" s="6" t="s">
        <v>17</v>
      </c>
      <c r="N2066" s="20">
        <v>0.22916666666666699</v>
      </c>
      <c r="O2066" t="s">
        <v>460</v>
      </c>
      <c r="P2066" s="2" t="s">
        <v>496</v>
      </c>
      <c r="Q2066" t="s">
        <v>223</v>
      </c>
      <c r="R2066" s="2" t="s">
        <v>223</v>
      </c>
      <c r="S2066" t="s">
        <v>223</v>
      </c>
    </row>
    <row r="2067" spans="1:19" ht="14.45" customHeight="1" x14ac:dyDescent="0.25">
      <c r="A2067" t="s">
        <v>229</v>
      </c>
      <c r="B2067" t="str">
        <f>VLOOKUP(D2067,'Plateformes multimodales'!A:I,9,FALSE)</f>
        <v>France</v>
      </c>
      <c r="C2067" s="6">
        <f>VLOOKUP(D2067,'Plateformes multimodales'!A:E,5,FALSE)</f>
        <v>84</v>
      </c>
      <c r="D2067" s="9" t="s">
        <v>95</v>
      </c>
      <c r="E2067" t="str">
        <f>VLOOKUP(D2067,'Plateformes multimodales'!A:B,2,FALSE)</f>
        <v>Novatrans/ Green Modal</v>
      </c>
      <c r="F2067" t="str">
        <f>VLOOKUP(H2067,'Plateformes multimodales'!A:I,9,FALSE)</f>
        <v>France</v>
      </c>
      <c r="G2067" s="6">
        <f>VLOOKUP(H2067,'Plateformes multimodales'!A:I,5,FALSE)</f>
        <v>94</v>
      </c>
      <c r="H2067" s="9" t="s">
        <v>365</v>
      </c>
      <c r="I2067" s="9" t="str">
        <f>VLOOKUP(H2067,'Plateformes multimodales'!A:B,2,FALSE)</f>
        <v>BTM</v>
      </c>
      <c r="J2067">
        <v>5</v>
      </c>
      <c r="K2067" s="6" t="s">
        <v>17</v>
      </c>
      <c r="L2067" s="20">
        <v>0.76388888888888884</v>
      </c>
      <c r="M2067" s="6" t="s">
        <v>20</v>
      </c>
      <c r="N2067" s="20">
        <v>0.22916666666666699</v>
      </c>
      <c r="O2067" t="s">
        <v>460</v>
      </c>
      <c r="P2067" s="2" t="s">
        <v>496</v>
      </c>
      <c r="Q2067" t="s">
        <v>223</v>
      </c>
      <c r="R2067" s="2" t="s">
        <v>223</v>
      </c>
      <c r="S2067" t="s">
        <v>223</v>
      </c>
    </row>
    <row r="2068" spans="1:19" ht="14.45" customHeight="1" x14ac:dyDescent="0.25">
      <c r="A2068" t="s">
        <v>229</v>
      </c>
      <c r="B2068" t="str">
        <f>VLOOKUP(D2068,'Plateformes multimodales'!A:I,9,FALSE)</f>
        <v>France</v>
      </c>
      <c r="C2068" s="6">
        <f>VLOOKUP(D2068,'Plateformes multimodales'!A:E,5,FALSE)</f>
        <v>33</v>
      </c>
      <c r="D2068" s="14" t="s">
        <v>237</v>
      </c>
      <c r="E2068" t="str">
        <f>VLOOKUP(D2068,'Plateformes multimodales'!A:B,2,FALSE)</f>
        <v>Novatrans/ Green Modal</v>
      </c>
      <c r="F2068" t="str">
        <f>VLOOKUP(H2068,'Plateformes multimodales'!A:I,9,FALSE)</f>
        <v>France</v>
      </c>
      <c r="G2068" s="6">
        <f>VLOOKUP(H2068,'Plateformes multimodales'!A:I,5,FALSE)</f>
        <v>59</v>
      </c>
      <c r="H2068" s="14" t="s">
        <v>159</v>
      </c>
      <c r="I2068" s="9" t="str">
        <f>VLOOKUP(H2068,'Plateformes multimodales'!A:B,2,FALSE)</f>
        <v>Ports de Lille</v>
      </c>
      <c r="J2068">
        <v>5</v>
      </c>
      <c r="K2068" s="6" t="s">
        <v>15</v>
      </c>
      <c r="L2068" s="20">
        <v>0.75</v>
      </c>
      <c r="M2068" s="6" t="s">
        <v>16</v>
      </c>
      <c r="N2068" s="20">
        <v>0.44791666666666669</v>
      </c>
      <c r="O2068" t="s">
        <v>460</v>
      </c>
      <c r="P2068" s="2" t="s">
        <v>496</v>
      </c>
      <c r="Q2068" t="s">
        <v>223</v>
      </c>
      <c r="R2068" s="2" t="s">
        <v>223</v>
      </c>
      <c r="S2068" t="s">
        <v>223</v>
      </c>
    </row>
    <row r="2069" spans="1:19" ht="14.45" customHeight="1" x14ac:dyDescent="0.25">
      <c r="A2069" t="s">
        <v>229</v>
      </c>
      <c r="B2069" t="str">
        <f>VLOOKUP(D2069,'Plateformes multimodales'!A:I,9,FALSE)</f>
        <v>France</v>
      </c>
      <c r="C2069" s="6">
        <f>VLOOKUP(D2069,'Plateformes multimodales'!A:E,5,FALSE)</f>
        <v>33</v>
      </c>
      <c r="D2069" s="14" t="s">
        <v>237</v>
      </c>
      <c r="E2069" t="str">
        <f>VLOOKUP(D2069,'Plateformes multimodales'!A:B,2,FALSE)</f>
        <v>Novatrans/ Green Modal</v>
      </c>
      <c r="F2069" t="str">
        <f>VLOOKUP(H2069,'Plateformes multimodales'!A:I,9,FALSE)</f>
        <v>France</v>
      </c>
      <c r="G2069" s="6">
        <f>VLOOKUP(H2069,'Plateformes multimodales'!A:I,5,FALSE)</f>
        <v>59</v>
      </c>
      <c r="H2069" s="14" t="s">
        <v>159</v>
      </c>
      <c r="I2069" s="9" t="str">
        <f>VLOOKUP(H2069,'Plateformes multimodales'!A:B,2,FALSE)</f>
        <v>Ports de Lille</v>
      </c>
      <c r="J2069">
        <v>5</v>
      </c>
      <c r="K2069" s="6" t="s">
        <v>16</v>
      </c>
      <c r="L2069" s="20">
        <v>0.75</v>
      </c>
      <c r="M2069" s="6" t="s">
        <v>19</v>
      </c>
      <c r="N2069" s="20">
        <v>0.44791666666666669</v>
      </c>
      <c r="O2069" t="s">
        <v>460</v>
      </c>
      <c r="P2069" s="2" t="s">
        <v>496</v>
      </c>
      <c r="Q2069" t="s">
        <v>223</v>
      </c>
      <c r="R2069" s="2" t="s">
        <v>223</v>
      </c>
      <c r="S2069" t="s">
        <v>223</v>
      </c>
    </row>
    <row r="2070" spans="1:19" ht="14.45" customHeight="1" x14ac:dyDescent="0.25">
      <c r="A2070" t="s">
        <v>229</v>
      </c>
      <c r="B2070" t="str">
        <f>VLOOKUP(D2070,'Plateformes multimodales'!A:I,9,FALSE)</f>
        <v>France</v>
      </c>
      <c r="C2070" s="6">
        <f>VLOOKUP(D2070,'Plateformes multimodales'!A:E,5,FALSE)</f>
        <v>33</v>
      </c>
      <c r="D2070" s="14" t="s">
        <v>237</v>
      </c>
      <c r="E2070" t="str">
        <f>VLOOKUP(D2070,'Plateformes multimodales'!A:B,2,FALSE)</f>
        <v>Novatrans/ Green Modal</v>
      </c>
      <c r="F2070" t="str">
        <f>VLOOKUP(H2070,'Plateformes multimodales'!A:I,9,FALSE)</f>
        <v>France</v>
      </c>
      <c r="G2070" s="6">
        <f>VLOOKUP(H2070,'Plateformes multimodales'!A:I,5,FALSE)</f>
        <v>59</v>
      </c>
      <c r="H2070" s="14" t="s">
        <v>159</v>
      </c>
      <c r="I2070" s="9" t="str">
        <f>VLOOKUP(H2070,'Plateformes multimodales'!A:B,2,FALSE)</f>
        <v>Ports de Lille</v>
      </c>
      <c r="J2070">
        <v>5</v>
      </c>
      <c r="K2070" s="6" t="s">
        <v>19</v>
      </c>
      <c r="L2070" s="20">
        <v>0.75</v>
      </c>
      <c r="M2070" s="6" t="s">
        <v>18</v>
      </c>
      <c r="N2070" s="20">
        <v>0.44791666666666669</v>
      </c>
      <c r="O2070" t="s">
        <v>460</v>
      </c>
      <c r="P2070" s="2" t="s">
        <v>496</v>
      </c>
      <c r="Q2070" t="s">
        <v>223</v>
      </c>
      <c r="R2070" s="2" t="s">
        <v>223</v>
      </c>
      <c r="S2070" t="s">
        <v>223</v>
      </c>
    </row>
    <row r="2071" spans="1:19" ht="14.45" customHeight="1" x14ac:dyDescent="0.25">
      <c r="A2071" t="s">
        <v>229</v>
      </c>
      <c r="B2071" t="str">
        <f>VLOOKUP(D2071,'Plateformes multimodales'!A:I,9,FALSE)</f>
        <v>France</v>
      </c>
      <c r="C2071" s="6">
        <f>VLOOKUP(D2071,'Plateformes multimodales'!A:E,5,FALSE)</f>
        <v>33</v>
      </c>
      <c r="D2071" s="14" t="s">
        <v>237</v>
      </c>
      <c r="E2071" t="str">
        <f>VLOOKUP(D2071,'Plateformes multimodales'!A:B,2,FALSE)</f>
        <v>Novatrans/ Green Modal</v>
      </c>
      <c r="F2071" t="str">
        <f>VLOOKUP(H2071,'Plateformes multimodales'!A:I,9,FALSE)</f>
        <v>France</v>
      </c>
      <c r="G2071" s="6">
        <f>VLOOKUP(H2071,'Plateformes multimodales'!A:I,5,FALSE)</f>
        <v>59</v>
      </c>
      <c r="H2071" s="14" t="s">
        <v>159</v>
      </c>
      <c r="I2071" s="9" t="str">
        <f>VLOOKUP(H2071,'Plateformes multimodales'!A:B,2,FALSE)</f>
        <v>Ports de Lille</v>
      </c>
      <c r="J2071">
        <v>5</v>
      </c>
      <c r="K2071" s="6" t="s">
        <v>18</v>
      </c>
      <c r="L2071" s="20">
        <v>0.75</v>
      </c>
      <c r="M2071" s="6" t="s">
        <v>17</v>
      </c>
      <c r="N2071" s="20">
        <v>0.44791666666666669</v>
      </c>
      <c r="O2071" t="s">
        <v>460</v>
      </c>
      <c r="P2071" s="2" t="s">
        <v>496</v>
      </c>
      <c r="Q2071" t="s">
        <v>223</v>
      </c>
      <c r="R2071" s="2" t="s">
        <v>223</v>
      </c>
      <c r="S2071" t="s">
        <v>223</v>
      </c>
    </row>
    <row r="2072" spans="1:19" ht="14.45" customHeight="1" x14ac:dyDescent="0.25">
      <c r="A2072" t="s">
        <v>229</v>
      </c>
      <c r="B2072" t="str">
        <f>VLOOKUP(D2072,'Plateformes multimodales'!A:I,9,FALSE)</f>
        <v>France</v>
      </c>
      <c r="C2072" s="6">
        <f>VLOOKUP(D2072,'Plateformes multimodales'!A:E,5,FALSE)</f>
        <v>33</v>
      </c>
      <c r="D2072" s="14" t="s">
        <v>237</v>
      </c>
      <c r="E2072" t="str">
        <f>VLOOKUP(D2072,'Plateformes multimodales'!A:B,2,FALSE)</f>
        <v>Novatrans/ Green Modal</v>
      </c>
      <c r="F2072" t="str">
        <f>VLOOKUP(H2072,'Plateformes multimodales'!A:I,9,FALSE)</f>
        <v>France</v>
      </c>
      <c r="G2072" s="6">
        <f>VLOOKUP(H2072,'Plateformes multimodales'!A:I,5,FALSE)</f>
        <v>59</v>
      </c>
      <c r="H2072" s="14" t="s">
        <v>159</v>
      </c>
      <c r="I2072" s="9" t="str">
        <f>VLOOKUP(H2072,'Plateformes multimodales'!A:B,2,FALSE)</f>
        <v>Ports de Lille</v>
      </c>
      <c r="J2072">
        <v>5</v>
      </c>
      <c r="K2072" s="6" t="s">
        <v>17</v>
      </c>
      <c r="L2072" s="20">
        <v>0.75</v>
      </c>
      <c r="M2072" s="6" t="s">
        <v>15</v>
      </c>
      <c r="N2072" s="20">
        <v>0.27083333333333331</v>
      </c>
      <c r="O2072" t="s">
        <v>460</v>
      </c>
      <c r="P2072" s="2" t="s">
        <v>496</v>
      </c>
      <c r="Q2072" t="s">
        <v>223</v>
      </c>
      <c r="R2072" s="2" t="s">
        <v>223</v>
      </c>
      <c r="S2072" t="s">
        <v>223</v>
      </c>
    </row>
    <row r="2073" spans="1:19" ht="14.45" customHeight="1" x14ac:dyDescent="0.25">
      <c r="A2073" t="s">
        <v>229</v>
      </c>
      <c r="B2073" t="str">
        <f>VLOOKUP(D2073,'Plateformes multimodales'!A:I,9,FALSE)</f>
        <v>France</v>
      </c>
      <c r="C2073" s="6">
        <f>VLOOKUP(D2073,'Plateformes multimodales'!A:E,5,FALSE)</f>
        <v>33</v>
      </c>
      <c r="D2073" s="14" t="s">
        <v>237</v>
      </c>
      <c r="E2073" t="str">
        <f>VLOOKUP(D2073,'Plateformes multimodales'!A:B,2,FALSE)</f>
        <v>Novatrans/ Green Modal</v>
      </c>
      <c r="F2073" t="str">
        <f>VLOOKUP(H2073,'Plateformes multimodales'!A:I,9,FALSE)</f>
        <v>France</v>
      </c>
      <c r="G2073" s="6">
        <f>VLOOKUP(H2073,'Plateformes multimodales'!A:I,5,FALSE)</f>
        <v>94</v>
      </c>
      <c r="H2073" s="14" t="s">
        <v>239</v>
      </c>
      <c r="I2073" s="9" t="str">
        <f>VLOOKUP(H2073,'Plateformes multimodales'!A:B,2,FALSE)</f>
        <v>BTM</v>
      </c>
      <c r="J2073">
        <v>5</v>
      </c>
      <c r="K2073" s="6" t="s">
        <v>15</v>
      </c>
      <c r="L2073" s="20">
        <v>0.75</v>
      </c>
      <c r="M2073" s="6" t="s">
        <v>16</v>
      </c>
      <c r="N2073" s="20">
        <v>0.27777777777777801</v>
      </c>
      <c r="O2073" t="s">
        <v>460</v>
      </c>
      <c r="P2073" s="2" t="s">
        <v>496</v>
      </c>
      <c r="Q2073" t="s">
        <v>223</v>
      </c>
      <c r="R2073" s="2" t="s">
        <v>223</v>
      </c>
      <c r="S2073" t="s">
        <v>223</v>
      </c>
    </row>
    <row r="2074" spans="1:19" ht="14.45" customHeight="1" x14ac:dyDescent="0.25">
      <c r="A2074" t="s">
        <v>229</v>
      </c>
      <c r="B2074" t="str">
        <f>VLOOKUP(D2074,'Plateformes multimodales'!A:I,9,FALSE)</f>
        <v>France</v>
      </c>
      <c r="C2074" s="6">
        <f>VLOOKUP(D2074,'Plateformes multimodales'!A:E,5,FALSE)</f>
        <v>33</v>
      </c>
      <c r="D2074" s="14" t="s">
        <v>237</v>
      </c>
      <c r="E2074" t="str">
        <f>VLOOKUP(D2074,'Plateformes multimodales'!A:B,2,FALSE)</f>
        <v>Novatrans/ Green Modal</v>
      </c>
      <c r="F2074" t="str">
        <f>VLOOKUP(H2074,'Plateformes multimodales'!A:I,9,FALSE)</f>
        <v>France</v>
      </c>
      <c r="G2074" s="6">
        <f>VLOOKUP(H2074,'Plateformes multimodales'!A:I,5,FALSE)</f>
        <v>94</v>
      </c>
      <c r="H2074" s="14" t="s">
        <v>239</v>
      </c>
      <c r="I2074" s="9" t="str">
        <f>VLOOKUP(H2074,'Plateformes multimodales'!A:B,2,FALSE)</f>
        <v>BTM</v>
      </c>
      <c r="J2074">
        <v>5</v>
      </c>
      <c r="K2074" s="6" t="s">
        <v>16</v>
      </c>
      <c r="L2074" s="20">
        <v>0.75</v>
      </c>
      <c r="M2074" s="6" t="s">
        <v>19</v>
      </c>
      <c r="N2074" s="20">
        <v>0.27777777777777801</v>
      </c>
      <c r="O2074" t="s">
        <v>460</v>
      </c>
      <c r="P2074" s="2" t="s">
        <v>496</v>
      </c>
      <c r="Q2074" t="s">
        <v>223</v>
      </c>
      <c r="R2074" s="2" t="s">
        <v>223</v>
      </c>
      <c r="S2074" t="s">
        <v>223</v>
      </c>
    </row>
    <row r="2075" spans="1:19" ht="14.45" customHeight="1" x14ac:dyDescent="0.25">
      <c r="A2075" t="s">
        <v>229</v>
      </c>
      <c r="B2075" t="str">
        <f>VLOOKUP(D2075,'Plateformes multimodales'!A:I,9,FALSE)</f>
        <v>France</v>
      </c>
      <c r="C2075" s="6">
        <f>VLOOKUP(D2075,'Plateformes multimodales'!A:E,5,FALSE)</f>
        <v>33</v>
      </c>
      <c r="D2075" s="14" t="s">
        <v>237</v>
      </c>
      <c r="E2075" t="str">
        <f>VLOOKUP(D2075,'Plateformes multimodales'!A:B,2,FALSE)</f>
        <v>Novatrans/ Green Modal</v>
      </c>
      <c r="F2075" t="str">
        <f>VLOOKUP(H2075,'Plateformes multimodales'!A:I,9,FALSE)</f>
        <v>France</v>
      </c>
      <c r="G2075" s="6">
        <f>VLOOKUP(H2075,'Plateformes multimodales'!A:I,5,FALSE)</f>
        <v>94</v>
      </c>
      <c r="H2075" s="14" t="s">
        <v>239</v>
      </c>
      <c r="I2075" s="9" t="str">
        <f>VLOOKUP(H2075,'Plateformes multimodales'!A:B,2,FALSE)</f>
        <v>BTM</v>
      </c>
      <c r="J2075">
        <v>5</v>
      </c>
      <c r="K2075" s="6" t="s">
        <v>19</v>
      </c>
      <c r="L2075" s="20">
        <v>0.75</v>
      </c>
      <c r="M2075" s="6" t="s">
        <v>18</v>
      </c>
      <c r="N2075" s="20">
        <v>0.27777777777777801</v>
      </c>
      <c r="O2075" t="s">
        <v>460</v>
      </c>
      <c r="P2075" s="2" t="s">
        <v>496</v>
      </c>
      <c r="Q2075" t="s">
        <v>223</v>
      </c>
      <c r="R2075" s="2" t="s">
        <v>223</v>
      </c>
      <c r="S2075" t="s">
        <v>223</v>
      </c>
    </row>
    <row r="2076" spans="1:19" ht="14.45" customHeight="1" x14ac:dyDescent="0.25">
      <c r="A2076" t="s">
        <v>229</v>
      </c>
      <c r="B2076" t="str">
        <f>VLOOKUP(D2076,'Plateformes multimodales'!A:I,9,FALSE)</f>
        <v>France</v>
      </c>
      <c r="C2076" s="6">
        <f>VLOOKUP(D2076,'Plateformes multimodales'!A:E,5,FALSE)</f>
        <v>33</v>
      </c>
      <c r="D2076" s="14" t="s">
        <v>237</v>
      </c>
      <c r="E2076" t="str">
        <f>VLOOKUP(D2076,'Plateformes multimodales'!A:B,2,FALSE)</f>
        <v>Novatrans/ Green Modal</v>
      </c>
      <c r="F2076" t="str">
        <f>VLOOKUP(H2076,'Plateformes multimodales'!A:I,9,FALSE)</f>
        <v>France</v>
      </c>
      <c r="G2076" s="6">
        <f>VLOOKUP(H2076,'Plateformes multimodales'!A:I,5,FALSE)</f>
        <v>94</v>
      </c>
      <c r="H2076" s="14" t="s">
        <v>239</v>
      </c>
      <c r="I2076" s="9" t="str">
        <f>VLOOKUP(H2076,'Plateformes multimodales'!A:B,2,FALSE)</f>
        <v>BTM</v>
      </c>
      <c r="J2076">
        <v>5</v>
      </c>
      <c r="K2076" s="6" t="s">
        <v>18</v>
      </c>
      <c r="L2076" s="20">
        <v>0.75</v>
      </c>
      <c r="M2076" s="6" t="s">
        <v>17</v>
      </c>
      <c r="N2076" s="20">
        <v>0.27777777777777801</v>
      </c>
      <c r="O2076" t="s">
        <v>460</v>
      </c>
      <c r="P2076" s="2" t="s">
        <v>496</v>
      </c>
      <c r="Q2076" t="s">
        <v>223</v>
      </c>
      <c r="R2076" s="2" t="s">
        <v>223</v>
      </c>
      <c r="S2076" t="s">
        <v>223</v>
      </c>
    </row>
    <row r="2077" spans="1:19" ht="14.45" customHeight="1" x14ac:dyDescent="0.25">
      <c r="A2077" t="s">
        <v>229</v>
      </c>
      <c r="B2077" t="str">
        <f>VLOOKUP(D2077,'Plateformes multimodales'!A:I,9,FALSE)</f>
        <v>France</v>
      </c>
      <c r="C2077" s="6">
        <f>VLOOKUP(D2077,'Plateformes multimodales'!A:E,5,FALSE)</f>
        <v>33</v>
      </c>
      <c r="D2077" s="14" t="s">
        <v>237</v>
      </c>
      <c r="E2077" t="str">
        <f>VLOOKUP(D2077,'Plateformes multimodales'!A:B,2,FALSE)</f>
        <v>Novatrans/ Green Modal</v>
      </c>
      <c r="F2077" t="str">
        <f>VLOOKUP(H2077,'Plateformes multimodales'!A:I,9,FALSE)</f>
        <v>France</v>
      </c>
      <c r="G2077" s="6">
        <f>VLOOKUP(H2077,'Plateformes multimodales'!A:I,5,FALSE)</f>
        <v>94</v>
      </c>
      <c r="H2077" s="14" t="s">
        <v>239</v>
      </c>
      <c r="I2077" s="9" t="str">
        <f>VLOOKUP(H2077,'Plateformes multimodales'!A:B,2,FALSE)</f>
        <v>BTM</v>
      </c>
      <c r="J2077">
        <v>5</v>
      </c>
      <c r="K2077" s="6" t="s">
        <v>17</v>
      </c>
      <c r="L2077" s="20">
        <v>0.75</v>
      </c>
      <c r="M2077" s="6" t="s">
        <v>20</v>
      </c>
      <c r="N2077" s="20">
        <v>0.27777777777777801</v>
      </c>
      <c r="O2077" t="s">
        <v>460</v>
      </c>
      <c r="P2077" s="2" t="s">
        <v>496</v>
      </c>
      <c r="Q2077" t="s">
        <v>223</v>
      </c>
      <c r="R2077" s="2" t="s">
        <v>223</v>
      </c>
      <c r="S2077" t="s">
        <v>223</v>
      </c>
    </row>
    <row r="2078" spans="1:19" ht="14.45" customHeight="1" x14ac:dyDescent="0.25">
      <c r="A2078" t="s">
        <v>229</v>
      </c>
      <c r="B2078" t="str">
        <f>VLOOKUP(D2078,'Plateformes multimodales'!A:I,9,FALSE)</f>
        <v>France</v>
      </c>
      <c r="C2078" s="6">
        <f>VLOOKUP(D2078,'Plateformes multimodales'!A:E,5,FALSE)</f>
        <v>94</v>
      </c>
      <c r="D2078" s="9" t="s">
        <v>365</v>
      </c>
      <c r="E2078" t="str">
        <f>VLOOKUP(D2078,'Plateformes multimodales'!A:B,2,FALSE)</f>
        <v>BTM</v>
      </c>
      <c r="F2078" t="str">
        <f>VLOOKUP(H2078,'Plateformes multimodales'!A:I,9,FALSE)</f>
        <v>France</v>
      </c>
      <c r="G2078" s="6">
        <f>VLOOKUP(H2078,'Plateformes multimodales'!A:I,5,FALSE)</f>
        <v>84</v>
      </c>
      <c r="H2078" s="14" t="s">
        <v>95</v>
      </c>
      <c r="I2078" s="9" t="str">
        <f>VLOOKUP(H2078,'Plateformes multimodales'!A:B,2,FALSE)</f>
        <v>Novatrans/ Green Modal</v>
      </c>
      <c r="J2078">
        <v>5</v>
      </c>
      <c r="K2078" s="6" t="s">
        <v>15</v>
      </c>
      <c r="L2078" s="20">
        <v>0.67708333333333337</v>
      </c>
      <c r="M2078" s="6" t="s">
        <v>16</v>
      </c>
      <c r="N2078" s="20">
        <v>0.20833333333333334</v>
      </c>
      <c r="O2078" t="s">
        <v>460</v>
      </c>
      <c r="P2078" s="2" t="s">
        <v>496</v>
      </c>
      <c r="Q2078" t="s">
        <v>223</v>
      </c>
      <c r="R2078" s="2" t="s">
        <v>223</v>
      </c>
      <c r="S2078" t="s">
        <v>223</v>
      </c>
    </row>
    <row r="2079" spans="1:19" ht="14.45" customHeight="1" x14ac:dyDescent="0.25">
      <c r="A2079" t="s">
        <v>229</v>
      </c>
      <c r="B2079" t="str">
        <f>VLOOKUP(D2079,'Plateformes multimodales'!A:I,9,FALSE)</f>
        <v>France</v>
      </c>
      <c r="C2079" s="6">
        <f>VLOOKUP(D2079,'Plateformes multimodales'!A:E,5,FALSE)</f>
        <v>94</v>
      </c>
      <c r="D2079" s="9" t="s">
        <v>365</v>
      </c>
      <c r="E2079" t="str">
        <f>VLOOKUP(D2079,'Plateformes multimodales'!A:B,2,FALSE)</f>
        <v>BTM</v>
      </c>
      <c r="F2079" t="str">
        <f>VLOOKUP(H2079,'Plateformes multimodales'!A:I,9,FALSE)</f>
        <v>France</v>
      </c>
      <c r="G2079" s="6">
        <f>VLOOKUP(H2079,'Plateformes multimodales'!A:I,5,FALSE)</f>
        <v>84</v>
      </c>
      <c r="H2079" s="14" t="s">
        <v>95</v>
      </c>
      <c r="I2079" s="9" t="str">
        <f>VLOOKUP(H2079,'Plateformes multimodales'!A:B,2,FALSE)</f>
        <v>Novatrans/ Green Modal</v>
      </c>
      <c r="J2079">
        <v>5</v>
      </c>
      <c r="K2079" s="6" t="s">
        <v>16</v>
      </c>
      <c r="L2079" s="20">
        <v>0.67708333333333337</v>
      </c>
      <c r="M2079" s="6" t="s">
        <v>19</v>
      </c>
      <c r="N2079" s="20">
        <v>0.20833333333333334</v>
      </c>
      <c r="O2079" t="s">
        <v>460</v>
      </c>
      <c r="P2079" s="2" t="s">
        <v>496</v>
      </c>
      <c r="Q2079" t="s">
        <v>223</v>
      </c>
      <c r="R2079" s="2" t="s">
        <v>223</v>
      </c>
      <c r="S2079" t="s">
        <v>223</v>
      </c>
    </row>
    <row r="2080" spans="1:19" ht="14.45" customHeight="1" x14ac:dyDescent="0.25">
      <c r="A2080" t="s">
        <v>229</v>
      </c>
      <c r="B2080" t="str">
        <f>VLOOKUP(D2080,'Plateformes multimodales'!A:I,9,FALSE)</f>
        <v>France</v>
      </c>
      <c r="C2080" s="6">
        <f>VLOOKUP(D2080,'Plateformes multimodales'!A:E,5,FALSE)</f>
        <v>94</v>
      </c>
      <c r="D2080" s="9" t="s">
        <v>365</v>
      </c>
      <c r="E2080" t="str">
        <f>VLOOKUP(D2080,'Plateformes multimodales'!A:B,2,FALSE)</f>
        <v>BTM</v>
      </c>
      <c r="F2080" t="str">
        <f>VLOOKUP(H2080,'Plateformes multimodales'!A:I,9,FALSE)</f>
        <v>France</v>
      </c>
      <c r="G2080" s="6">
        <f>VLOOKUP(H2080,'Plateformes multimodales'!A:I,5,FALSE)</f>
        <v>84</v>
      </c>
      <c r="H2080" s="14" t="s">
        <v>95</v>
      </c>
      <c r="I2080" s="9" t="str">
        <f>VLOOKUP(H2080,'Plateformes multimodales'!A:B,2,FALSE)</f>
        <v>Novatrans/ Green Modal</v>
      </c>
      <c r="J2080">
        <v>5</v>
      </c>
      <c r="K2080" s="6" t="s">
        <v>19</v>
      </c>
      <c r="L2080" s="20">
        <v>0.67708333333333337</v>
      </c>
      <c r="M2080" s="6" t="s">
        <v>18</v>
      </c>
      <c r="N2080" s="20">
        <v>0.20833333333333334</v>
      </c>
      <c r="O2080" t="s">
        <v>460</v>
      </c>
      <c r="P2080" s="2" t="s">
        <v>496</v>
      </c>
      <c r="Q2080" t="s">
        <v>223</v>
      </c>
      <c r="R2080" s="2" t="s">
        <v>223</v>
      </c>
      <c r="S2080" t="s">
        <v>223</v>
      </c>
    </row>
    <row r="2081" spans="1:19" ht="14.45" customHeight="1" x14ac:dyDescent="0.25">
      <c r="A2081" t="s">
        <v>229</v>
      </c>
      <c r="B2081" t="str">
        <f>VLOOKUP(D2081,'Plateformes multimodales'!A:I,9,FALSE)</f>
        <v>France</v>
      </c>
      <c r="C2081" s="6">
        <f>VLOOKUP(D2081,'Plateformes multimodales'!A:E,5,FALSE)</f>
        <v>94</v>
      </c>
      <c r="D2081" s="9" t="s">
        <v>365</v>
      </c>
      <c r="E2081" t="str">
        <f>VLOOKUP(D2081,'Plateformes multimodales'!A:B,2,FALSE)</f>
        <v>BTM</v>
      </c>
      <c r="F2081" t="str">
        <f>VLOOKUP(H2081,'Plateformes multimodales'!A:I,9,FALSE)</f>
        <v>France</v>
      </c>
      <c r="G2081" s="6">
        <f>VLOOKUP(H2081,'Plateformes multimodales'!A:I,5,FALSE)</f>
        <v>84</v>
      </c>
      <c r="H2081" s="14" t="s">
        <v>95</v>
      </c>
      <c r="I2081" s="9" t="str">
        <f>VLOOKUP(H2081,'Plateformes multimodales'!A:B,2,FALSE)</f>
        <v>Novatrans/ Green Modal</v>
      </c>
      <c r="J2081">
        <v>5</v>
      </c>
      <c r="K2081" s="6" t="s">
        <v>18</v>
      </c>
      <c r="L2081" s="20">
        <v>0.67708333333333337</v>
      </c>
      <c r="M2081" s="6" t="s">
        <v>17</v>
      </c>
      <c r="N2081" s="20">
        <v>0.20833333333333334</v>
      </c>
      <c r="O2081" t="s">
        <v>460</v>
      </c>
      <c r="P2081" s="2" t="s">
        <v>496</v>
      </c>
      <c r="Q2081" t="s">
        <v>223</v>
      </c>
      <c r="R2081" s="2" t="s">
        <v>223</v>
      </c>
      <c r="S2081" t="s">
        <v>223</v>
      </c>
    </row>
    <row r="2082" spans="1:19" ht="14.45" customHeight="1" x14ac:dyDescent="0.25">
      <c r="A2082" t="s">
        <v>229</v>
      </c>
      <c r="B2082" t="str">
        <f>VLOOKUP(D2082,'Plateformes multimodales'!A:I,9,FALSE)</f>
        <v>France</v>
      </c>
      <c r="C2082" s="6">
        <f>VLOOKUP(D2082,'Plateformes multimodales'!A:E,5,FALSE)</f>
        <v>94</v>
      </c>
      <c r="D2082" s="9" t="s">
        <v>365</v>
      </c>
      <c r="E2082" t="str">
        <f>VLOOKUP(D2082,'Plateformes multimodales'!A:B,2,FALSE)</f>
        <v>BTM</v>
      </c>
      <c r="F2082" t="str">
        <f>VLOOKUP(H2082,'Plateformes multimodales'!A:I,9,FALSE)</f>
        <v>France</v>
      </c>
      <c r="G2082" s="6">
        <f>VLOOKUP(H2082,'Plateformes multimodales'!A:I,5,FALSE)</f>
        <v>84</v>
      </c>
      <c r="H2082" s="14" t="s">
        <v>95</v>
      </c>
      <c r="I2082" s="9" t="str">
        <f>VLOOKUP(H2082,'Plateformes multimodales'!A:B,2,FALSE)</f>
        <v>Novatrans/ Green Modal</v>
      </c>
      <c r="J2082">
        <v>5</v>
      </c>
      <c r="K2082" s="6" t="s">
        <v>17</v>
      </c>
      <c r="L2082" s="20">
        <v>0.79166666666666663</v>
      </c>
      <c r="M2082" s="6" t="s">
        <v>20</v>
      </c>
      <c r="N2082" s="20">
        <v>0.32291666666666669</v>
      </c>
      <c r="O2082" t="s">
        <v>460</v>
      </c>
      <c r="P2082" s="2" t="s">
        <v>496</v>
      </c>
      <c r="Q2082" t="s">
        <v>223</v>
      </c>
      <c r="R2082" s="2" t="s">
        <v>223</v>
      </c>
      <c r="S2082" t="s">
        <v>223</v>
      </c>
    </row>
    <row r="2083" spans="1:19" ht="14.45" customHeight="1" x14ac:dyDescent="0.25">
      <c r="A2083" t="s">
        <v>229</v>
      </c>
      <c r="B2083" t="str">
        <f>VLOOKUP(D2083,'Plateformes multimodales'!A:I,9,FALSE)</f>
        <v>France</v>
      </c>
      <c r="C2083" s="6">
        <f>VLOOKUP(D2083,'Plateformes multimodales'!A:E,5,FALSE)</f>
        <v>94</v>
      </c>
      <c r="D2083" s="9" t="s">
        <v>365</v>
      </c>
      <c r="E2083" t="str">
        <f>VLOOKUP(D2083,'Plateformes multimodales'!A:B,2,FALSE)</f>
        <v>BTM</v>
      </c>
      <c r="F2083" t="str">
        <f>VLOOKUP(H2083,'Plateformes multimodales'!A:I,9,FALSE)</f>
        <v>France</v>
      </c>
      <c r="G2083" s="6">
        <f>VLOOKUP(H2083,'Plateformes multimodales'!A:I,5,FALSE)</f>
        <v>13</v>
      </c>
      <c r="H2083" s="14" t="s">
        <v>208</v>
      </c>
      <c r="I2083" s="9" t="str">
        <f>VLOOKUP(H2083,'Plateformes multimodales'!A:B,2,FALSE)</f>
        <v>BTM</v>
      </c>
      <c r="J2083">
        <v>5</v>
      </c>
      <c r="K2083" s="6" t="s">
        <v>15</v>
      </c>
      <c r="L2083" s="20">
        <v>0.76041666666666663</v>
      </c>
      <c r="M2083" s="6" t="s">
        <v>16</v>
      </c>
      <c r="N2083" s="20">
        <v>0.35416666666666669</v>
      </c>
      <c r="O2083" t="s">
        <v>460</v>
      </c>
      <c r="P2083" s="2" t="s">
        <v>496</v>
      </c>
      <c r="Q2083" t="s">
        <v>223</v>
      </c>
      <c r="R2083" s="2" t="s">
        <v>223</v>
      </c>
      <c r="S2083" t="s">
        <v>223</v>
      </c>
    </row>
    <row r="2084" spans="1:19" ht="14.45" customHeight="1" x14ac:dyDescent="0.25">
      <c r="A2084" t="s">
        <v>229</v>
      </c>
      <c r="B2084" t="str">
        <f>VLOOKUP(D2084,'Plateformes multimodales'!A:I,9,FALSE)</f>
        <v>France</v>
      </c>
      <c r="C2084" s="6">
        <f>VLOOKUP(D2084,'Plateformes multimodales'!A:E,5,FALSE)</f>
        <v>94</v>
      </c>
      <c r="D2084" s="9" t="s">
        <v>365</v>
      </c>
      <c r="E2084" t="str">
        <f>VLOOKUP(D2084,'Plateformes multimodales'!A:B,2,FALSE)</f>
        <v>BTM</v>
      </c>
      <c r="F2084" t="str">
        <f>VLOOKUP(H2084,'Plateformes multimodales'!A:I,9,FALSE)</f>
        <v>France</v>
      </c>
      <c r="G2084" s="6">
        <f>VLOOKUP(H2084,'Plateformes multimodales'!A:I,5,FALSE)</f>
        <v>13</v>
      </c>
      <c r="H2084" s="14" t="s">
        <v>208</v>
      </c>
      <c r="I2084" s="9" t="str">
        <f>VLOOKUP(H2084,'Plateformes multimodales'!A:B,2,FALSE)</f>
        <v>BTM</v>
      </c>
      <c r="J2084">
        <v>5</v>
      </c>
      <c r="K2084" s="6" t="s">
        <v>16</v>
      </c>
      <c r="L2084" s="20">
        <v>0.76041666666666663</v>
      </c>
      <c r="M2084" s="6" t="s">
        <v>19</v>
      </c>
      <c r="N2084" s="20">
        <v>0.35416666666666669</v>
      </c>
      <c r="O2084" t="s">
        <v>460</v>
      </c>
      <c r="P2084" s="2" t="s">
        <v>496</v>
      </c>
      <c r="Q2084" t="s">
        <v>223</v>
      </c>
      <c r="R2084" s="2" t="s">
        <v>223</v>
      </c>
      <c r="S2084" t="s">
        <v>223</v>
      </c>
    </row>
    <row r="2085" spans="1:19" ht="14.45" customHeight="1" x14ac:dyDescent="0.25">
      <c r="A2085" t="s">
        <v>229</v>
      </c>
      <c r="B2085" t="str">
        <f>VLOOKUP(D2085,'Plateformes multimodales'!A:I,9,FALSE)</f>
        <v>France</v>
      </c>
      <c r="C2085" s="6">
        <f>VLOOKUP(D2085,'Plateformes multimodales'!A:E,5,FALSE)</f>
        <v>94</v>
      </c>
      <c r="D2085" s="9" t="s">
        <v>365</v>
      </c>
      <c r="E2085" t="str">
        <f>VLOOKUP(D2085,'Plateformes multimodales'!A:B,2,FALSE)</f>
        <v>BTM</v>
      </c>
      <c r="F2085" t="str">
        <f>VLOOKUP(H2085,'Plateformes multimodales'!A:I,9,FALSE)</f>
        <v>France</v>
      </c>
      <c r="G2085" s="6">
        <f>VLOOKUP(H2085,'Plateformes multimodales'!A:I,5,FALSE)</f>
        <v>13</v>
      </c>
      <c r="H2085" s="14" t="s">
        <v>208</v>
      </c>
      <c r="I2085" s="9" t="str">
        <f>VLOOKUP(H2085,'Plateformes multimodales'!A:B,2,FALSE)</f>
        <v>BTM</v>
      </c>
      <c r="J2085">
        <v>5</v>
      </c>
      <c r="K2085" s="6" t="s">
        <v>19</v>
      </c>
      <c r="L2085" s="20">
        <v>0.76041666666666663</v>
      </c>
      <c r="M2085" s="6" t="s">
        <v>18</v>
      </c>
      <c r="N2085" s="20">
        <v>0.35416666666666669</v>
      </c>
      <c r="O2085" t="s">
        <v>460</v>
      </c>
      <c r="P2085" s="2" t="s">
        <v>496</v>
      </c>
      <c r="Q2085" t="s">
        <v>223</v>
      </c>
      <c r="R2085" s="2" t="s">
        <v>223</v>
      </c>
      <c r="S2085" t="s">
        <v>223</v>
      </c>
    </row>
    <row r="2086" spans="1:19" ht="14.45" customHeight="1" x14ac:dyDescent="0.25">
      <c r="A2086" t="s">
        <v>229</v>
      </c>
      <c r="B2086" t="str">
        <f>VLOOKUP(D2086,'Plateformes multimodales'!A:I,9,FALSE)</f>
        <v>France</v>
      </c>
      <c r="C2086" s="6">
        <f>VLOOKUP(D2086,'Plateformes multimodales'!A:E,5,FALSE)</f>
        <v>94</v>
      </c>
      <c r="D2086" s="9" t="s">
        <v>365</v>
      </c>
      <c r="E2086" t="str">
        <f>VLOOKUP(D2086,'Plateformes multimodales'!A:B,2,FALSE)</f>
        <v>BTM</v>
      </c>
      <c r="F2086" t="str">
        <f>VLOOKUP(H2086,'Plateformes multimodales'!A:I,9,FALSE)</f>
        <v>France</v>
      </c>
      <c r="G2086" s="6">
        <f>VLOOKUP(H2086,'Plateformes multimodales'!A:I,5,FALSE)</f>
        <v>13</v>
      </c>
      <c r="H2086" s="14" t="s">
        <v>208</v>
      </c>
      <c r="I2086" s="9" t="str">
        <f>VLOOKUP(H2086,'Plateformes multimodales'!A:B,2,FALSE)</f>
        <v>BTM</v>
      </c>
      <c r="J2086">
        <v>5</v>
      </c>
      <c r="K2086" s="6" t="s">
        <v>18</v>
      </c>
      <c r="L2086" s="20">
        <v>0.76041666666666663</v>
      </c>
      <c r="M2086" s="6" t="s">
        <v>17</v>
      </c>
      <c r="N2086" s="20">
        <v>0.35416666666666669</v>
      </c>
      <c r="O2086" t="s">
        <v>460</v>
      </c>
      <c r="P2086" s="2" t="s">
        <v>496</v>
      </c>
      <c r="Q2086" t="s">
        <v>223</v>
      </c>
      <c r="R2086" s="2" t="s">
        <v>223</v>
      </c>
      <c r="S2086" t="s">
        <v>223</v>
      </c>
    </row>
    <row r="2087" spans="1:19" ht="14.45" customHeight="1" x14ac:dyDescent="0.25">
      <c r="A2087" t="s">
        <v>229</v>
      </c>
      <c r="B2087" t="str">
        <f>VLOOKUP(D2087,'Plateformes multimodales'!A:I,9,FALSE)</f>
        <v>France</v>
      </c>
      <c r="C2087" s="6">
        <f>VLOOKUP(D2087,'Plateformes multimodales'!A:E,5,FALSE)</f>
        <v>94</v>
      </c>
      <c r="D2087" s="9" t="s">
        <v>365</v>
      </c>
      <c r="E2087" t="str">
        <f>VLOOKUP(D2087,'Plateformes multimodales'!A:B,2,FALSE)</f>
        <v>BTM</v>
      </c>
      <c r="F2087" t="str">
        <f>VLOOKUP(H2087,'Plateformes multimodales'!A:I,9,FALSE)</f>
        <v>France</v>
      </c>
      <c r="G2087" s="6">
        <f>VLOOKUP(H2087,'Plateformes multimodales'!A:I,5,FALSE)</f>
        <v>13</v>
      </c>
      <c r="H2087" s="14" t="s">
        <v>208</v>
      </c>
      <c r="I2087" s="9" t="str">
        <f>VLOOKUP(H2087,'Plateformes multimodales'!A:B,2,FALSE)</f>
        <v>BTM</v>
      </c>
      <c r="J2087">
        <v>5</v>
      </c>
      <c r="K2087" s="6" t="s">
        <v>17</v>
      </c>
      <c r="L2087" s="20">
        <v>0.76041666666666663</v>
      </c>
      <c r="M2087" s="6" t="s">
        <v>20</v>
      </c>
      <c r="N2087" s="20">
        <v>0.35416666666666669</v>
      </c>
      <c r="O2087" t="s">
        <v>460</v>
      </c>
      <c r="P2087" s="2" t="s">
        <v>496</v>
      </c>
      <c r="Q2087" t="s">
        <v>223</v>
      </c>
      <c r="R2087" s="2" t="s">
        <v>223</v>
      </c>
      <c r="S2087" t="s">
        <v>223</v>
      </c>
    </row>
    <row r="2088" spans="1:19" ht="14.45" customHeight="1" x14ac:dyDescent="0.25">
      <c r="A2088" t="s">
        <v>229</v>
      </c>
      <c r="B2088" t="str">
        <f>VLOOKUP(D2088,'Plateformes multimodales'!A:I,9,FALSE)</f>
        <v>France</v>
      </c>
      <c r="C2088" s="6">
        <f>VLOOKUP(D2088,'Plateformes multimodales'!A:E,5,FALSE)</f>
        <v>31</v>
      </c>
      <c r="D2088" s="9" t="s">
        <v>300</v>
      </c>
      <c r="E2088" t="str">
        <f>VLOOKUP(D2088,'Plateformes multimodales'!A:B,2,FALSE)</f>
        <v>BTM</v>
      </c>
      <c r="F2088" t="str">
        <f>VLOOKUP(H2088,'Plateformes multimodales'!A:I,9,FALSE)</f>
        <v>France</v>
      </c>
      <c r="G2088" s="6">
        <f>VLOOKUP(H2088,'Plateformes multimodales'!A:I,5,FALSE)</f>
        <v>59</v>
      </c>
      <c r="H2088" s="14" t="s">
        <v>159</v>
      </c>
      <c r="I2088" s="9" t="str">
        <f>VLOOKUP(H2088,'Plateformes multimodales'!A:B,2,FALSE)</f>
        <v>Ports de Lille</v>
      </c>
      <c r="J2088">
        <v>5</v>
      </c>
      <c r="K2088" s="6" t="s">
        <v>15</v>
      </c>
      <c r="L2088" s="20">
        <v>0.72569444444444442</v>
      </c>
      <c r="M2088" s="6" t="s">
        <v>16</v>
      </c>
      <c r="N2088" s="20">
        <v>0.44791666666666669</v>
      </c>
      <c r="O2088" t="s">
        <v>460</v>
      </c>
      <c r="P2088" s="2" t="s">
        <v>496</v>
      </c>
      <c r="Q2088" t="s">
        <v>223</v>
      </c>
      <c r="R2088" s="2" t="s">
        <v>223</v>
      </c>
      <c r="S2088" t="s">
        <v>223</v>
      </c>
    </row>
    <row r="2089" spans="1:19" ht="14.45" customHeight="1" x14ac:dyDescent="0.25">
      <c r="A2089" t="s">
        <v>229</v>
      </c>
      <c r="B2089" t="str">
        <f>VLOOKUP(D2089,'Plateformes multimodales'!A:I,9,FALSE)</f>
        <v>France</v>
      </c>
      <c r="C2089" s="6">
        <f>VLOOKUP(D2089,'Plateformes multimodales'!A:E,5,FALSE)</f>
        <v>31</v>
      </c>
      <c r="D2089" s="9" t="s">
        <v>300</v>
      </c>
      <c r="E2089" t="str">
        <f>VLOOKUP(D2089,'Plateformes multimodales'!A:B,2,FALSE)</f>
        <v>BTM</v>
      </c>
      <c r="F2089" t="str">
        <f>VLOOKUP(H2089,'Plateformes multimodales'!A:I,9,FALSE)</f>
        <v>France</v>
      </c>
      <c r="G2089" s="6">
        <f>VLOOKUP(H2089,'Plateformes multimodales'!A:I,5,FALSE)</f>
        <v>59</v>
      </c>
      <c r="H2089" s="14" t="s">
        <v>159</v>
      </c>
      <c r="I2089" s="9" t="str">
        <f>VLOOKUP(H2089,'Plateformes multimodales'!A:B,2,FALSE)</f>
        <v>Ports de Lille</v>
      </c>
      <c r="J2089">
        <v>5</v>
      </c>
      <c r="K2089" s="6" t="s">
        <v>16</v>
      </c>
      <c r="L2089" s="20">
        <v>0.72569444444444442</v>
      </c>
      <c r="M2089" s="6" t="s">
        <v>19</v>
      </c>
      <c r="N2089" s="20">
        <v>0.44791666666666669</v>
      </c>
      <c r="O2089" t="s">
        <v>460</v>
      </c>
      <c r="P2089" s="2" t="s">
        <v>496</v>
      </c>
      <c r="Q2089" t="s">
        <v>223</v>
      </c>
      <c r="R2089" s="2" t="s">
        <v>223</v>
      </c>
      <c r="S2089" t="s">
        <v>223</v>
      </c>
    </row>
    <row r="2090" spans="1:19" ht="14.45" customHeight="1" x14ac:dyDescent="0.25">
      <c r="A2090" t="s">
        <v>229</v>
      </c>
      <c r="B2090" t="str">
        <f>VLOOKUP(D2090,'Plateformes multimodales'!A:I,9,FALSE)</f>
        <v>France</v>
      </c>
      <c r="C2090" s="6">
        <f>VLOOKUP(D2090,'Plateformes multimodales'!A:E,5,FALSE)</f>
        <v>31</v>
      </c>
      <c r="D2090" s="9" t="s">
        <v>300</v>
      </c>
      <c r="E2090" t="str">
        <f>VLOOKUP(D2090,'Plateformes multimodales'!A:B,2,FALSE)</f>
        <v>BTM</v>
      </c>
      <c r="F2090" t="str">
        <f>VLOOKUP(H2090,'Plateformes multimodales'!A:I,9,FALSE)</f>
        <v>France</v>
      </c>
      <c r="G2090" s="6">
        <f>VLOOKUP(H2090,'Plateformes multimodales'!A:I,5,FALSE)</f>
        <v>59</v>
      </c>
      <c r="H2090" s="14" t="s">
        <v>159</v>
      </c>
      <c r="I2090" s="9" t="str">
        <f>VLOOKUP(H2090,'Plateformes multimodales'!A:B,2,FALSE)</f>
        <v>Ports de Lille</v>
      </c>
      <c r="J2090">
        <v>5</v>
      </c>
      <c r="K2090" s="6" t="s">
        <v>19</v>
      </c>
      <c r="L2090" s="20">
        <v>0.72569444444444442</v>
      </c>
      <c r="M2090" s="6" t="s">
        <v>18</v>
      </c>
      <c r="N2090" s="20">
        <v>0.44791666666666669</v>
      </c>
      <c r="O2090" t="s">
        <v>460</v>
      </c>
      <c r="P2090" s="2" t="s">
        <v>496</v>
      </c>
      <c r="Q2090" t="s">
        <v>223</v>
      </c>
      <c r="R2090" s="2" t="s">
        <v>223</v>
      </c>
      <c r="S2090" t="s">
        <v>223</v>
      </c>
    </row>
    <row r="2091" spans="1:19" ht="14.45" customHeight="1" x14ac:dyDescent="0.25">
      <c r="A2091" t="s">
        <v>229</v>
      </c>
      <c r="B2091" t="str">
        <f>VLOOKUP(D2091,'Plateformes multimodales'!A:I,9,FALSE)</f>
        <v>France</v>
      </c>
      <c r="C2091" s="6">
        <f>VLOOKUP(D2091,'Plateformes multimodales'!A:E,5,FALSE)</f>
        <v>31</v>
      </c>
      <c r="D2091" s="9" t="s">
        <v>300</v>
      </c>
      <c r="E2091" t="str">
        <f>VLOOKUP(D2091,'Plateformes multimodales'!A:B,2,FALSE)</f>
        <v>BTM</v>
      </c>
      <c r="F2091" t="str">
        <f>VLOOKUP(H2091,'Plateformes multimodales'!A:I,9,FALSE)</f>
        <v>France</v>
      </c>
      <c r="G2091" s="6">
        <f>VLOOKUP(H2091,'Plateformes multimodales'!A:I,5,FALSE)</f>
        <v>59</v>
      </c>
      <c r="H2091" s="14" t="s">
        <v>159</v>
      </c>
      <c r="I2091" s="9" t="str">
        <f>VLOOKUP(H2091,'Plateformes multimodales'!A:B,2,FALSE)</f>
        <v>Ports de Lille</v>
      </c>
      <c r="J2091">
        <v>5</v>
      </c>
      <c r="K2091" s="6" t="s">
        <v>18</v>
      </c>
      <c r="L2091" s="20">
        <v>0.72569444444444442</v>
      </c>
      <c r="M2091" s="6" t="s">
        <v>17</v>
      </c>
      <c r="N2091" s="20">
        <v>0.44791666666666669</v>
      </c>
      <c r="O2091" t="s">
        <v>460</v>
      </c>
      <c r="P2091" s="2" t="s">
        <v>496</v>
      </c>
      <c r="Q2091" t="s">
        <v>223</v>
      </c>
      <c r="R2091" s="2" t="s">
        <v>223</v>
      </c>
      <c r="S2091" t="s">
        <v>223</v>
      </c>
    </row>
    <row r="2092" spans="1:19" ht="14.45" customHeight="1" x14ac:dyDescent="0.25">
      <c r="A2092" t="s">
        <v>229</v>
      </c>
      <c r="B2092" t="str">
        <f>VLOOKUP(D2092,'Plateformes multimodales'!A:I,9,FALSE)</f>
        <v>France</v>
      </c>
      <c r="C2092" s="6">
        <f>VLOOKUP(D2092,'Plateformes multimodales'!A:E,5,FALSE)</f>
        <v>31</v>
      </c>
      <c r="D2092" s="9" t="s">
        <v>300</v>
      </c>
      <c r="E2092" t="str">
        <f>VLOOKUP(D2092,'Plateformes multimodales'!A:B,2,FALSE)</f>
        <v>BTM</v>
      </c>
      <c r="F2092" t="str">
        <f>VLOOKUP(H2092,'Plateformes multimodales'!A:I,9,FALSE)</f>
        <v>France</v>
      </c>
      <c r="G2092" s="6">
        <f>VLOOKUP(H2092,'Plateformes multimodales'!A:I,5,FALSE)</f>
        <v>59</v>
      </c>
      <c r="H2092" s="14" t="s">
        <v>159</v>
      </c>
      <c r="I2092" s="9" t="str">
        <f>VLOOKUP(H2092,'Plateformes multimodales'!A:B,2,FALSE)</f>
        <v>Ports de Lille</v>
      </c>
      <c r="J2092">
        <v>5</v>
      </c>
      <c r="K2092" s="6" t="s">
        <v>17</v>
      </c>
      <c r="L2092" s="20">
        <v>0.72569444444444442</v>
      </c>
      <c r="M2092" s="6" t="s">
        <v>15</v>
      </c>
      <c r="N2092" s="20">
        <v>0.27083333333333331</v>
      </c>
      <c r="O2092" t="s">
        <v>460</v>
      </c>
      <c r="P2092" s="2" t="s">
        <v>496</v>
      </c>
      <c r="Q2092" t="s">
        <v>223</v>
      </c>
      <c r="R2092" s="2" t="s">
        <v>223</v>
      </c>
      <c r="S2092" t="s">
        <v>223</v>
      </c>
    </row>
    <row r="2093" spans="1:19" ht="14.45" customHeight="1" x14ac:dyDescent="0.25">
      <c r="A2093" t="s">
        <v>229</v>
      </c>
      <c r="B2093" t="str">
        <f>VLOOKUP(D2093,'Plateformes multimodales'!A:I,9,FALSE)</f>
        <v>France</v>
      </c>
      <c r="C2093" s="6">
        <f>VLOOKUP(D2093,'Plateformes multimodales'!A:E,5,FALSE)</f>
        <v>31</v>
      </c>
      <c r="D2093" s="9" t="s">
        <v>300</v>
      </c>
      <c r="E2093" t="str">
        <f>VLOOKUP(D2093,'Plateformes multimodales'!A:B,2,FALSE)</f>
        <v>BTM</v>
      </c>
      <c r="F2093" t="str">
        <f>VLOOKUP(H2093,'Plateformes multimodales'!A:I,9,FALSE)</f>
        <v>France</v>
      </c>
      <c r="G2093" s="6">
        <f>VLOOKUP(H2093,'Plateformes multimodales'!A:I,5,FALSE)</f>
        <v>94</v>
      </c>
      <c r="H2093" s="14" t="s">
        <v>239</v>
      </c>
      <c r="I2093" s="9" t="str">
        <f>VLOOKUP(H2093,'Plateformes multimodales'!A:B,2,FALSE)</f>
        <v>BTM</v>
      </c>
      <c r="J2093">
        <v>5</v>
      </c>
      <c r="K2093" s="6" t="s">
        <v>15</v>
      </c>
      <c r="L2093" s="20">
        <v>0.72569444444444442</v>
      </c>
      <c r="M2093" s="6" t="s">
        <v>16</v>
      </c>
      <c r="N2093" s="20">
        <v>0.27777777777777779</v>
      </c>
      <c r="O2093" t="s">
        <v>460</v>
      </c>
      <c r="P2093" s="2" t="s">
        <v>496</v>
      </c>
      <c r="Q2093" t="s">
        <v>223</v>
      </c>
      <c r="R2093" s="2" t="s">
        <v>223</v>
      </c>
      <c r="S2093" t="s">
        <v>223</v>
      </c>
    </row>
    <row r="2094" spans="1:19" ht="14.45" customHeight="1" x14ac:dyDescent="0.25">
      <c r="A2094" t="s">
        <v>229</v>
      </c>
      <c r="B2094" t="str">
        <f>VLOOKUP(D2094,'Plateformes multimodales'!A:I,9,FALSE)</f>
        <v>France</v>
      </c>
      <c r="C2094" s="6">
        <f>VLOOKUP(D2094,'Plateformes multimodales'!A:E,5,FALSE)</f>
        <v>31</v>
      </c>
      <c r="D2094" s="9" t="s">
        <v>300</v>
      </c>
      <c r="E2094" t="str">
        <f>VLOOKUP(D2094,'Plateformes multimodales'!A:B,2,FALSE)</f>
        <v>BTM</v>
      </c>
      <c r="F2094" t="str">
        <f>VLOOKUP(H2094,'Plateformes multimodales'!A:I,9,FALSE)</f>
        <v>France</v>
      </c>
      <c r="G2094" s="6">
        <f>VLOOKUP(H2094,'Plateformes multimodales'!A:I,5,FALSE)</f>
        <v>94</v>
      </c>
      <c r="H2094" s="14" t="s">
        <v>239</v>
      </c>
      <c r="I2094" s="9" t="str">
        <f>VLOOKUP(H2094,'Plateformes multimodales'!A:B,2,FALSE)</f>
        <v>BTM</v>
      </c>
      <c r="J2094">
        <v>5</v>
      </c>
      <c r="K2094" s="6" t="s">
        <v>16</v>
      </c>
      <c r="L2094" s="20">
        <v>0.72569444444444442</v>
      </c>
      <c r="M2094" s="6" t="s">
        <v>19</v>
      </c>
      <c r="N2094" s="20">
        <v>0.27777777777777779</v>
      </c>
      <c r="O2094" t="s">
        <v>460</v>
      </c>
      <c r="P2094" s="2" t="s">
        <v>496</v>
      </c>
      <c r="Q2094" t="s">
        <v>223</v>
      </c>
      <c r="R2094" s="2" t="s">
        <v>223</v>
      </c>
      <c r="S2094" t="s">
        <v>223</v>
      </c>
    </row>
    <row r="2095" spans="1:19" ht="14.45" customHeight="1" x14ac:dyDescent="0.25">
      <c r="A2095" t="s">
        <v>229</v>
      </c>
      <c r="B2095" t="str">
        <f>VLOOKUP(D2095,'Plateformes multimodales'!A:I,9,FALSE)</f>
        <v>France</v>
      </c>
      <c r="C2095" s="6">
        <f>VLOOKUP(D2095,'Plateformes multimodales'!A:E,5,FALSE)</f>
        <v>31</v>
      </c>
      <c r="D2095" s="9" t="s">
        <v>300</v>
      </c>
      <c r="E2095" t="str">
        <f>VLOOKUP(D2095,'Plateformes multimodales'!A:B,2,FALSE)</f>
        <v>BTM</v>
      </c>
      <c r="F2095" t="str">
        <f>VLOOKUP(H2095,'Plateformes multimodales'!A:I,9,FALSE)</f>
        <v>France</v>
      </c>
      <c r="G2095" s="6">
        <f>VLOOKUP(H2095,'Plateformes multimodales'!A:I,5,FALSE)</f>
        <v>94</v>
      </c>
      <c r="H2095" s="14" t="s">
        <v>239</v>
      </c>
      <c r="I2095" s="9" t="str">
        <f>VLOOKUP(H2095,'Plateformes multimodales'!A:B,2,FALSE)</f>
        <v>BTM</v>
      </c>
      <c r="J2095">
        <v>5</v>
      </c>
      <c r="K2095" s="6" t="s">
        <v>19</v>
      </c>
      <c r="L2095" s="20">
        <v>0.72569444444444442</v>
      </c>
      <c r="M2095" s="6" t="s">
        <v>18</v>
      </c>
      <c r="N2095" s="20">
        <v>0.27777777777777801</v>
      </c>
      <c r="O2095" t="s">
        <v>460</v>
      </c>
      <c r="P2095" s="2" t="s">
        <v>496</v>
      </c>
      <c r="Q2095" t="s">
        <v>223</v>
      </c>
      <c r="R2095" s="2" t="s">
        <v>223</v>
      </c>
      <c r="S2095" t="s">
        <v>223</v>
      </c>
    </row>
    <row r="2096" spans="1:19" ht="14.45" customHeight="1" x14ac:dyDescent="0.25">
      <c r="A2096" t="s">
        <v>229</v>
      </c>
      <c r="B2096" t="str">
        <f>VLOOKUP(D2096,'Plateformes multimodales'!A:I,9,FALSE)</f>
        <v>France</v>
      </c>
      <c r="C2096" s="6">
        <f>VLOOKUP(D2096,'Plateformes multimodales'!A:E,5,FALSE)</f>
        <v>31</v>
      </c>
      <c r="D2096" s="9" t="s">
        <v>300</v>
      </c>
      <c r="E2096" t="str">
        <f>VLOOKUP(D2096,'Plateformes multimodales'!A:B,2,FALSE)</f>
        <v>BTM</v>
      </c>
      <c r="F2096" t="str">
        <f>VLOOKUP(H2096,'Plateformes multimodales'!A:I,9,FALSE)</f>
        <v>France</v>
      </c>
      <c r="G2096" s="6">
        <f>VLOOKUP(H2096,'Plateformes multimodales'!A:I,5,FALSE)</f>
        <v>94</v>
      </c>
      <c r="H2096" s="14" t="s">
        <v>239</v>
      </c>
      <c r="I2096" s="9" t="str">
        <f>VLOOKUP(H2096,'Plateformes multimodales'!A:B,2,FALSE)</f>
        <v>BTM</v>
      </c>
      <c r="J2096">
        <v>5</v>
      </c>
      <c r="K2096" s="6" t="s">
        <v>18</v>
      </c>
      <c r="L2096" s="20">
        <v>0.72569444444444442</v>
      </c>
      <c r="M2096" s="6" t="s">
        <v>17</v>
      </c>
      <c r="N2096" s="20">
        <v>0.27777777777777801</v>
      </c>
      <c r="O2096" t="s">
        <v>460</v>
      </c>
      <c r="P2096" s="2" t="s">
        <v>496</v>
      </c>
      <c r="Q2096" t="s">
        <v>223</v>
      </c>
      <c r="R2096" s="2" t="s">
        <v>223</v>
      </c>
      <c r="S2096" t="s">
        <v>223</v>
      </c>
    </row>
    <row r="2097" spans="1:19" ht="14.45" customHeight="1" x14ac:dyDescent="0.25">
      <c r="A2097" t="s">
        <v>229</v>
      </c>
      <c r="B2097" t="str">
        <f>VLOOKUP(D2097,'Plateformes multimodales'!A:I,9,FALSE)</f>
        <v>France</v>
      </c>
      <c r="C2097" s="6">
        <f>VLOOKUP(D2097,'Plateformes multimodales'!A:E,5,FALSE)</f>
        <v>31</v>
      </c>
      <c r="D2097" s="9" t="s">
        <v>300</v>
      </c>
      <c r="E2097" t="str">
        <f>VLOOKUP(D2097,'Plateformes multimodales'!A:B,2,FALSE)</f>
        <v>BTM</v>
      </c>
      <c r="F2097" t="str">
        <f>VLOOKUP(H2097,'Plateformes multimodales'!A:I,9,FALSE)</f>
        <v>France</v>
      </c>
      <c r="G2097" s="6">
        <f>VLOOKUP(H2097,'Plateformes multimodales'!A:I,5,FALSE)</f>
        <v>94</v>
      </c>
      <c r="H2097" s="14" t="s">
        <v>239</v>
      </c>
      <c r="I2097" s="9" t="str">
        <f>VLOOKUP(H2097,'Plateformes multimodales'!A:B,2,FALSE)</f>
        <v>BTM</v>
      </c>
      <c r="J2097">
        <v>5</v>
      </c>
      <c r="K2097" s="6" t="s">
        <v>17</v>
      </c>
      <c r="L2097" s="20">
        <v>0.72569444444444442</v>
      </c>
      <c r="M2097" s="6" t="s">
        <v>20</v>
      </c>
      <c r="N2097" s="20">
        <v>0.27777777777777801</v>
      </c>
      <c r="O2097" t="s">
        <v>460</v>
      </c>
      <c r="P2097" s="2" t="s">
        <v>496</v>
      </c>
      <c r="Q2097" t="s">
        <v>223</v>
      </c>
      <c r="R2097" s="2" t="s">
        <v>223</v>
      </c>
      <c r="S2097" t="s">
        <v>223</v>
      </c>
    </row>
    <row r="2098" spans="1:19" ht="14.45" customHeight="1" x14ac:dyDescent="0.25">
      <c r="A2098" t="s">
        <v>229</v>
      </c>
      <c r="B2098" t="str">
        <f>VLOOKUP(D2098,'Plateformes multimodales'!A:I,9,FALSE)</f>
        <v>France</v>
      </c>
      <c r="C2098" s="6">
        <f>VLOOKUP(D2098,'Plateformes multimodales'!A:E,5,FALSE)</f>
        <v>59</v>
      </c>
      <c r="D2098" s="14" t="s">
        <v>159</v>
      </c>
      <c r="E2098" t="str">
        <f>VLOOKUP(D2098,'Plateformes multimodales'!A:B,2,FALSE)</f>
        <v>Ports de Lille</v>
      </c>
      <c r="F2098" t="str">
        <f>VLOOKUP(H2098,'Plateformes multimodales'!A:I,9,FALSE)</f>
        <v>France</v>
      </c>
      <c r="G2098" s="6">
        <f>VLOOKUP(H2098,'Plateformes multimodales'!A:I,5,FALSE)</f>
        <v>84</v>
      </c>
      <c r="H2098" s="14" t="s">
        <v>95</v>
      </c>
      <c r="I2098" s="9" t="str">
        <f>VLOOKUP(H2098,'Plateformes multimodales'!A:B,2,FALSE)</f>
        <v>Novatrans/ Green Modal</v>
      </c>
      <c r="J2098">
        <v>5</v>
      </c>
      <c r="K2098" s="6" t="s">
        <v>15</v>
      </c>
      <c r="L2098" s="20">
        <v>0.6875</v>
      </c>
      <c r="M2098" s="6" t="s">
        <v>16</v>
      </c>
      <c r="N2098" s="20">
        <v>0.36458333333333331</v>
      </c>
      <c r="O2098" t="s">
        <v>460</v>
      </c>
      <c r="P2098" s="2" t="s">
        <v>496</v>
      </c>
      <c r="Q2098" t="s">
        <v>223</v>
      </c>
      <c r="R2098" s="2" t="s">
        <v>223</v>
      </c>
      <c r="S2098" t="s">
        <v>223</v>
      </c>
    </row>
    <row r="2099" spans="1:19" ht="14.45" customHeight="1" x14ac:dyDescent="0.25">
      <c r="A2099" t="s">
        <v>229</v>
      </c>
      <c r="B2099" t="str">
        <f>VLOOKUP(D2099,'Plateformes multimodales'!A:I,9,FALSE)</f>
        <v>France</v>
      </c>
      <c r="C2099" s="6">
        <f>VLOOKUP(D2099,'Plateformes multimodales'!A:E,5,FALSE)</f>
        <v>59</v>
      </c>
      <c r="D2099" s="14" t="s">
        <v>159</v>
      </c>
      <c r="E2099" t="str">
        <f>VLOOKUP(D2099,'Plateformes multimodales'!A:B,2,FALSE)</f>
        <v>Ports de Lille</v>
      </c>
      <c r="F2099" t="str">
        <f>VLOOKUP(H2099,'Plateformes multimodales'!A:I,9,FALSE)</f>
        <v>France</v>
      </c>
      <c r="G2099" s="6">
        <f>VLOOKUP(H2099,'Plateformes multimodales'!A:I,5,FALSE)</f>
        <v>84</v>
      </c>
      <c r="H2099" s="14" t="s">
        <v>95</v>
      </c>
      <c r="I2099" s="9" t="str">
        <f>VLOOKUP(H2099,'Plateformes multimodales'!A:B,2,FALSE)</f>
        <v>Novatrans/ Green Modal</v>
      </c>
      <c r="J2099">
        <v>5</v>
      </c>
      <c r="K2099" s="6" t="s">
        <v>16</v>
      </c>
      <c r="L2099" s="20">
        <v>0.6875</v>
      </c>
      <c r="M2099" s="6" t="s">
        <v>19</v>
      </c>
      <c r="N2099" s="20">
        <v>0.36458333333333331</v>
      </c>
      <c r="O2099" t="s">
        <v>460</v>
      </c>
      <c r="P2099" s="2" t="s">
        <v>496</v>
      </c>
      <c r="Q2099" t="s">
        <v>223</v>
      </c>
      <c r="R2099" s="2" t="s">
        <v>223</v>
      </c>
      <c r="S2099" t="s">
        <v>223</v>
      </c>
    </row>
    <row r="2100" spans="1:19" ht="14.45" customHeight="1" x14ac:dyDescent="0.25">
      <c r="A2100" t="s">
        <v>229</v>
      </c>
      <c r="B2100" t="str">
        <f>VLOOKUP(D2100,'Plateformes multimodales'!A:I,9,FALSE)</f>
        <v>France</v>
      </c>
      <c r="C2100" s="6">
        <f>VLOOKUP(D2100,'Plateformes multimodales'!A:E,5,FALSE)</f>
        <v>59</v>
      </c>
      <c r="D2100" s="14" t="s">
        <v>159</v>
      </c>
      <c r="E2100" t="str">
        <f>VLOOKUP(D2100,'Plateformes multimodales'!A:B,2,FALSE)</f>
        <v>Ports de Lille</v>
      </c>
      <c r="F2100" t="str">
        <f>VLOOKUP(H2100,'Plateformes multimodales'!A:I,9,FALSE)</f>
        <v>France</v>
      </c>
      <c r="G2100" s="6">
        <f>VLOOKUP(H2100,'Plateformes multimodales'!A:I,5,FALSE)</f>
        <v>84</v>
      </c>
      <c r="H2100" s="14" t="s">
        <v>95</v>
      </c>
      <c r="I2100" s="9" t="str">
        <f>VLOOKUP(H2100,'Plateformes multimodales'!A:B,2,FALSE)</f>
        <v>Novatrans/ Green Modal</v>
      </c>
      <c r="J2100">
        <v>5</v>
      </c>
      <c r="K2100" s="6" t="s">
        <v>19</v>
      </c>
      <c r="L2100" s="20">
        <v>0.6875</v>
      </c>
      <c r="M2100" s="6" t="s">
        <v>18</v>
      </c>
      <c r="N2100" s="20">
        <v>0.36458333333333331</v>
      </c>
      <c r="O2100" t="s">
        <v>460</v>
      </c>
      <c r="P2100" s="2" t="s">
        <v>496</v>
      </c>
      <c r="Q2100" t="s">
        <v>223</v>
      </c>
      <c r="R2100" s="2" t="s">
        <v>223</v>
      </c>
      <c r="S2100" t="s">
        <v>223</v>
      </c>
    </row>
    <row r="2101" spans="1:19" ht="14.45" customHeight="1" x14ac:dyDescent="0.25">
      <c r="A2101" t="s">
        <v>229</v>
      </c>
      <c r="B2101" t="str">
        <f>VLOOKUP(D2101,'Plateformes multimodales'!A:I,9,FALSE)</f>
        <v>France</v>
      </c>
      <c r="C2101" s="6">
        <f>VLOOKUP(D2101,'Plateformes multimodales'!A:E,5,FALSE)</f>
        <v>59</v>
      </c>
      <c r="D2101" s="14" t="s">
        <v>159</v>
      </c>
      <c r="E2101" t="str">
        <f>VLOOKUP(D2101,'Plateformes multimodales'!A:B,2,FALSE)</f>
        <v>Ports de Lille</v>
      </c>
      <c r="F2101" t="str">
        <f>VLOOKUP(H2101,'Plateformes multimodales'!A:I,9,FALSE)</f>
        <v>France</v>
      </c>
      <c r="G2101" s="6">
        <f>VLOOKUP(H2101,'Plateformes multimodales'!A:I,5,FALSE)</f>
        <v>84</v>
      </c>
      <c r="H2101" s="14" t="s">
        <v>95</v>
      </c>
      <c r="I2101" s="9" t="str">
        <f>VLOOKUP(H2101,'Plateformes multimodales'!A:B,2,FALSE)</f>
        <v>Novatrans/ Green Modal</v>
      </c>
      <c r="J2101">
        <v>5</v>
      </c>
      <c r="K2101" s="6" t="s">
        <v>18</v>
      </c>
      <c r="L2101" s="20">
        <v>0.6875</v>
      </c>
      <c r="M2101" s="6" t="s">
        <v>17</v>
      </c>
      <c r="N2101" s="20">
        <v>0.36458333333333331</v>
      </c>
      <c r="O2101" t="s">
        <v>460</v>
      </c>
      <c r="P2101" s="2" t="s">
        <v>496</v>
      </c>
      <c r="Q2101" t="s">
        <v>223</v>
      </c>
      <c r="R2101" s="2" t="s">
        <v>223</v>
      </c>
      <c r="S2101" t="s">
        <v>223</v>
      </c>
    </row>
    <row r="2102" spans="1:19" ht="14.45" customHeight="1" x14ac:dyDescent="0.25">
      <c r="A2102" t="s">
        <v>229</v>
      </c>
      <c r="B2102" t="str">
        <f>VLOOKUP(D2102,'Plateformes multimodales'!A:I,9,FALSE)</f>
        <v>France</v>
      </c>
      <c r="C2102" s="6">
        <f>VLOOKUP(D2102,'Plateformes multimodales'!A:E,5,FALSE)</f>
        <v>59</v>
      </c>
      <c r="D2102" s="14" t="s">
        <v>159</v>
      </c>
      <c r="E2102" t="str">
        <f>VLOOKUP(D2102,'Plateformes multimodales'!A:B,2,FALSE)</f>
        <v>Ports de Lille</v>
      </c>
      <c r="F2102" t="str">
        <f>VLOOKUP(H2102,'Plateformes multimodales'!A:I,9,FALSE)</f>
        <v>France</v>
      </c>
      <c r="G2102" s="6">
        <f>VLOOKUP(H2102,'Plateformes multimodales'!A:I,5,FALSE)</f>
        <v>84</v>
      </c>
      <c r="H2102" s="14" t="s">
        <v>95</v>
      </c>
      <c r="I2102" s="9" t="str">
        <f>VLOOKUP(H2102,'Plateformes multimodales'!A:B,2,FALSE)</f>
        <v>Novatrans/ Green Modal</v>
      </c>
      <c r="J2102">
        <v>5</v>
      </c>
      <c r="K2102" s="6" t="s">
        <v>17</v>
      </c>
      <c r="L2102" s="20">
        <v>0.6875</v>
      </c>
      <c r="M2102" s="6" t="s">
        <v>20</v>
      </c>
      <c r="N2102" s="20">
        <v>0.36458333333333331</v>
      </c>
      <c r="O2102" t="s">
        <v>460</v>
      </c>
      <c r="P2102" s="2" t="s">
        <v>496</v>
      </c>
      <c r="Q2102" t="s">
        <v>223</v>
      </c>
      <c r="R2102" s="2" t="s">
        <v>223</v>
      </c>
      <c r="S2102" t="s">
        <v>223</v>
      </c>
    </row>
    <row r="2103" spans="1:19" ht="14.45" customHeight="1" x14ac:dyDescent="0.25">
      <c r="A2103" t="s">
        <v>229</v>
      </c>
      <c r="B2103" t="str">
        <f>VLOOKUP(D2103,'Plateformes multimodales'!A:I,9,FALSE)</f>
        <v>France</v>
      </c>
      <c r="C2103" s="6">
        <f>VLOOKUP(D2103,'Plateformes multimodales'!A:E,5,FALSE)</f>
        <v>59</v>
      </c>
      <c r="D2103" s="14" t="s">
        <v>159</v>
      </c>
      <c r="E2103" t="str">
        <f>VLOOKUP(D2103,'Plateformes multimodales'!A:B,2,FALSE)</f>
        <v>Ports de Lille</v>
      </c>
      <c r="F2103" t="str">
        <f>VLOOKUP(H2103,'Plateformes multimodales'!A:I,9,FALSE)</f>
        <v>France</v>
      </c>
      <c r="G2103" s="6">
        <f>VLOOKUP(H2103,'Plateformes multimodales'!A:I,5,FALSE)</f>
        <v>33</v>
      </c>
      <c r="H2103" s="14" t="s">
        <v>237</v>
      </c>
      <c r="I2103" s="9" t="str">
        <f>VLOOKUP(H2103,'Plateformes multimodales'!A:B,2,FALSE)</f>
        <v>Novatrans/ Green Modal</v>
      </c>
      <c r="J2103">
        <v>5</v>
      </c>
      <c r="K2103" s="6" t="s">
        <v>15</v>
      </c>
      <c r="L2103" s="20">
        <v>0.63194444444444442</v>
      </c>
      <c r="M2103" s="6" t="s">
        <v>16</v>
      </c>
      <c r="N2103" s="20">
        <v>0.24305555555555555</v>
      </c>
      <c r="O2103" t="s">
        <v>460</v>
      </c>
      <c r="P2103" s="2" t="s">
        <v>496</v>
      </c>
      <c r="Q2103" t="s">
        <v>223</v>
      </c>
      <c r="R2103" s="2" t="s">
        <v>223</v>
      </c>
      <c r="S2103" t="s">
        <v>223</v>
      </c>
    </row>
    <row r="2104" spans="1:19" ht="14.45" customHeight="1" x14ac:dyDescent="0.25">
      <c r="A2104" t="s">
        <v>229</v>
      </c>
      <c r="B2104" t="str">
        <f>VLOOKUP(D2104,'Plateformes multimodales'!A:I,9,FALSE)</f>
        <v>France</v>
      </c>
      <c r="C2104" s="6">
        <f>VLOOKUP(D2104,'Plateformes multimodales'!A:E,5,FALSE)</f>
        <v>59</v>
      </c>
      <c r="D2104" s="14" t="s">
        <v>159</v>
      </c>
      <c r="E2104" t="str">
        <f>VLOOKUP(D2104,'Plateformes multimodales'!A:B,2,FALSE)</f>
        <v>Ports de Lille</v>
      </c>
      <c r="F2104" t="str">
        <f>VLOOKUP(H2104,'Plateformes multimodales'!A:I,9,FALSE)</f>
        <v>France</v>
      </c>
      <c r="G2104" s="6">
        <f>VLOOKUP(H2104,'Plateformes multimodales'!A:I,5,FALSE)</f>
        <v>33</v>
      </c>
      <c r="H2104" s="14" t="s">
        <v>237</v>
      </c>
      <c r="I2104" s="9" t="str">
        <f>VLOOKUP(H2104,'Plateformes multimodales'!A:B,2,FALSE)</f>
        <v>Novatrans/ Green Modal</v>
      </c>
      <c r="J2104">
        <v>5</v>
      </c>
      <c r="K2104" s="6" t="s">
        <v>16</v>
      </c>
      <c r="L2104" s="20">
        <v>0.63194444444444442</v>
      </c>
      <c r="M2104" s="6" t="s">
        <v>19</v>
      </c>
      <c r="N2104" s="20">
        <v>0.24305555555555555</v>
      </c>
      <c r="O2104" t="s">
        <v>460</v>
      </c>
      <c r="P2104" s="2" t="s">
        <v>496</v>
      </c>
      <c r="Q2104" t="s">
        <v>223</v>
      </c>
      <c r="R2104" s="2" t="s">
        <v>223</v>
      </c>
      <c r="S2104" t="s">
        <v>223</v>
      </c>
    </row>
    <row r="2105" spans="1:19" ht="14.45" customHeight="1" x14ac:dyDescent="0.25">
      <c r="A2105" t="s">
        <v>229</v>
      </c>
      <c r="B2105" t="str">
        <f>VLOOKUP(D2105,'Plateformes multimodales'!A:I,9,FALSE)</f>
        <v>France</v>
      </c>
      <c r="C2105" s="6">
        <f>VLOOKUP(D2105,'Plateformes multimodales'!A:E,5,FALSE)</f>
        <v>59</v>
      </c>
      <c r="D2105" s="14" t="s">
        <v>159</v>
      </c>
      <c r="E2105" t="str">
        <f>VLOOKUP(D2105,'Plateformes multimodales'!A:B,2,FALSE)</f>
        <v>Ports de Lille</v>
      </c>
      <c r="F2105" t="str">
        <f>VLOOKUP(H2105,'Plateformes multimodales'!A:I,9,FALSE)</f>
        <v>France</v>
      </c>
      <c r="G2105" s="6">
        <f>VLOOKUP(H2105,'Plateformes multimodales'!A:I,5,FALSE)</f>
        <v>33</v>
      </c>
      <c r="H2105" s="14" t="s">
        <v>237</v>
      </c>
      <c r="I2105" s="9" t="str">
        <f>VLOOKUP(H2105,'Plateformes multimodales'!A:B,2,FALSE)</f>
        <v>Novatrans/ Green Modal</v>
      </c>
      <c r="J2105">
        <v>5</v>
      </c>
      <c r="K2105" s="6" t="s">
        <v>19</v>
      </c>
      <c r="L2105" s="20">
        <v>0.63194444444444442</v>
      </c>
      <c r="M2105" s="6" t="s">
        <v>18</v>
      </c>
      <c r="N2105" s="20">
        <v>0.24305555555555555</v>
      </c>
      <c r="O2105" t="s">
        <v>460</v>
      </c>
      <c r="P2105" s="2" t="s">
        <v>496</v>
      </c>
      <c r="Q2105" t="s">
        <v>223</v>
      </c>
      <c r="R2105" s="2" t="s">
        <v>223</v>
      </c>
      <c r="S2105" t="s">
        <v>223</v>
      </c>
    </row>
    <row r="2106" spans="1:19" ht="14.45" customHeight="1" x14ac:dyDescent="0.25">
      <c r="A2106" t="s">
        <v>229</v>
      </c>
      <c r="B2106" t="str">
        <f>VLOOKUP(D2106,'Plateformes multimodales'!A:I,9,FALSE)</f>
        <v>France</v>
      </c>
      <c r="C2106" s="6">
        <f>VLOOKUP(D2106,'Plateformes multimodales'!A:E,5,FALSE)</f>
        <v>59</v>
      </c>
      <c r="D2106" s="14" t="s">
        <v>159</v>
      </c>
      <c r="E2106" t="str">
        <f>VLOOKUP(D2106,'Plateformes multimodales'!A:B,2,FALSE)</f>
        <v>Ports de Lille</v>
      </c>
      <c r="F2106" t="str">
        <f>VLOOKUP(H2106,'Plateformes multimodales'!A:I,9,FALSE)</f>
        <v>France</v>
      </c>
      <c r="G2106" s="6">
        <f>VLOOKUP(H2106,'Plateformes multimodales'!A:I,5,FALSE)</f>
        <v>33</v>
      </c>
      <c r="H2106" s="14" t="s">
        <v>237</v>
      </c>
      <c r="I2106" s="9" t="str">
        <f>VLOOKUP(H2106,'Plateformes multimodales'!A:B,2,FALSE)</f>
        <v>Novatrans/ Green Modal</v>
      </c>
      <c r="J2106">
        <v>5</v>
      </c>
      <c r="K2106" s="6" t="s">
        <v>18</v>
      </c>
      <c r="L2106" s="20">
        <v>0.63194444444444442</v>
      </c>
      <c r="M2106" s="6" t="s">
        <v>17</v>
      </c>
      <c r="N2106" s="20">
        <v>0.24305555555555555</v>
      </c>
      <c r="O2106" t="s">
        <v>460</v>
      </c>
      <c r="P2106" s="2" t="s">
        <v>496</v>
      </c>
      <c r="Q2106" t="s">
        <v>223</v>
      </c>
      <c r="R2106" s="2" t="s">
        <v>223</v>
      </c>
      <c r="S2106" t="s">
        <v>223</v>
      </c>
    </row>
    <row r="2107" spans="1:19" ht="14.45" customHeight="1" x14ac:dyDescent="0.25">
      <c r="A2107" t="s">
        <v>229</v>
      </c>
      <c r="B2107" t="str">
        <f>VLOOKUP(D2107,'Plateformes multimodales'!A:I,9,FALSE)</f>
        <v>France</v>
      </c>
      <c r="C2107" s="6">
        <f>VLOOKUP(D2107,'Plateformes multimodales'!A:E,5,FALSE)</f>
        <v>59</v>
      </c>
      <c r="D2107" s="14" t="s">
        <v>159</v>
      </c>
      <c r="E2107" t="str">
        <f>VLOOKUP(D2107,'Plateformes multimodales'!A:B,2,FALSE)</f>
        <v>Ports de Lille</v>
      </c>
      <c r="F2107" t="str">
        <f>VLOOKUP(H2107,'Plateformes multimodales'!A:I,9,FALSE)</f>
        <v>France</v>
      </c>
      <c r="G2107" s="6">
        <f>VLOOKUP(H2107,'Plateformes multimodales'!A:I,5,FALSE)</f>
        <v>33</v>
      </c>
      <c r="H2107" s="14" t="s">
        <v>237</v>
      </c>
      <c r="I2107" s="9" t="str">
        <f>VLOOKUP(H2107,'Plateformes multimodales'!A:B,2,FALSE)</f>
        <v>Novatrans/ Green Modal</v>
      </c>
      <c r="J2107">
        <v>5</v>
      </c>
      <c r="K2107" s="6" t="s">
        <v>17</v>
      </c>
      <c r="L2107" s="20">
        <v>0.63194444444444442</v>
      </c>
      <c r="M2107" s="6" t="s">
        <v>15</v>
      </c>
      <c r="N2107" s="20">
        <v>0.22916666666666666</v>
      </c>
      <c r="O2107" t="s">
        <v>460</v>
      </c>
      <c r="P2107" s="2" t="s">
        <v>496</v>
      </c>
      <c r="Q2107" t="s">
        <v>223</v>
      </c>
      <c r="R2107" s="2" t="s">
        <v>223</v>
      </c>
      <c r="S2107" t="s">
        <v>223</v>
      </c>
    </row>
    <row r="2108" spans="1:19" ht="14.45" customHeight="1" x14ac:dyDescent="0.25">
      <c r="A2108" t="s">
        <v>229</v>
      </c>
      <c r="B2108" t="str">
        <f>VLOOKUP(D2108,'Plateformes multimodales'!A:I,9,FALSE)</f>
        <v>France</v>
      </c>
      <c r="C2108" s="6">
        <f>VLOOKUP(D2108,'Plateformes multimodales'!A:E,5,FALSE)</f>
        <v>59</v>
      </c>
      <c r="D2108" s="14" t="s">
        <v>159</v>
      </c>
      <c r="E2108" t="str">
        <f>VLOOKUP(D2108,'Plateformes multimodales'!A:B,2,FALSE)</f>
        <v>Ports de Lille</v>
      </c>
      <c r="F2108" t="str">
        <f>VLOOKUP(H2108,'Plateformes multimodales'!A:I,9,FALSE)</f>
        <v>France</v>
      </c>
      <c r="G2108" s="6">
        <f>VLOOKUP(H2108,'Plateformes multimodales'!A:I,5,FALSE)</f>
        <v>31</v>
      </c>
      <c r="H2108" s="9" t="s">
        <v>300</v>
      </c>
      <c r="I2108" s="9" t="str">
        <f>VLOOKUP(H2108,'Plateformes multimodales'!A:B,2,FALSE)</f>
        <v>BTM</v>
      </c>
      <c r="J2108">
        <v>5</v>
      </c>
      <c r="K2108" s="6" t="s">
        <v>15</v>
      </c>
      <c r="L2108" s="20">
        <v>0.63194444444444442</v>
      </c>
      <c r="M2108" s="6" t="s">
        <v>16</v>
      </c>
      <c r="N2108" s="20">
        <v>0.39583333333333331</v>
      </c>
      <c r="O2108" t="s">
        <v>460</v>
      </c>
      <c r="P2108" s="2" t="s">
        <v>496</v>
      </c>
      <c r="Q2108" t="s">
        <v>223</v>
      </c>
      <c r="R2108" s="2" t="s">
        <v>223</v>
      </c>
      <c r="S2108" t="s">
        <v>223</v>
      </c>
    </row>
    <row r="2109" spans="1:19" ht="14.45" customHeight="1" x14ac:dyDescent="0.25">
      <c r="A2109" t="s">
        <v>229</v>
      </c>
      <c r="B2109" t="str">
        <f>VLOOKUP(D2109,'Plateformes multimodales'!A:I,9,FALSE)</f>
        <v>France</v>
      </c>
      <c r="C2109" s="6">
        <f>VLOOKUP(D2109,'Plateformes multimodales'!A:E,5,FALSE)</f>
        <v>59</v>
      </c>
      <c r="D2109" s="14" t="s">
        <v>159</v>
      </c>
      <c r="E2109" t="str">
        <f>VLOOKUP(D2109,'Plateformes multimodales'!A:B,2,FALSE)</f>
        <v>Ports de Lille</v>
      </c>
      <c r="F2109" t="str">
        <f>VLOOKUP(H2109,'Plateformes multimodales'!A:I,9,FALSE)</f>
        <v>France</v>
      </c>
      <c r="G2109" s="6">
        <f>VLOOKUP(H2109,'Plateformes multimodales'!A:I,5,FALSE)</f>
        <v>31</v>
      </c>
      <c r="H2109" s="9" t="s">
        <v>300</v>
      </c>
      <c r="I2109" s="9" t="str">
        <f>VLOOKUP(H2109,'Plateformes multimodales'!A:B,2,FALSE)</f>
        <v>BTM</v>
      </c>
      <c r="J2109">
        <v>5</v>
      </c>
      <c r="K2109" s="6" t="s">
        <v>16</v>
      </c>
      <c r="L2109" s="20">
        <v>0.63194444444444442</v>
      </c>
      <c r="M2109" s="6" t="s">
        <v>19</v>
      </c>
      <c r="N2109" s="20">
        <v>0.39583333333333331</v>
      </c>
      <c r="O2109" t="s">
        <v>460</v>
      </c>
      <c r="P2109" s="2" t="s">
        <v>496</v>
      </c>
      <c r="Q2109" t="s">
        <v>223</v>
      </c>
      <c r="R2109" s="2" t="s">
        <v>223</v>
      </c>
      <c r="S2109" t="s">
        <v>223</v>
      </c>
    </row>
    <row r="2110" spans="1:19" ht="14.45" customHeight="1" x14ac:dyDescent="0.25">
      <c r="A2110" t="s">
        <v>229</v>
      </c>
      <c r="B2110" t="str">
        <f>VLOOKUP(D2110,'Plateformes multimodales'!A:I,9,FALSE)</f>
        <v>France</v>
      </c>
      <c r="C2110" s="6">
        <f>VLOOKUP(D2110,'Plateformes multimodales'!A:E,5,FALSE)</f>
        <v>59</v>
      </c>
      <c r="D2110" s="14" t="s">
        <v>159</v>
      </c>
      <c r="E2110" t="str">
        <f>VLOOKUP(D2110,'Plateformes multimodales'!A:B,2,FALSE)</f>
        <v>Ports de Lille</v>
      </c>
      <c r="F2110" t="str">
        <f>VLOOKUP(H2110,'Plateformes multimodales'!A:I,9,FALSE)</f>
        <v>France</v>
      </c>
      <c r="G2110" s="6">
        <f>VLOOKUP(H2110,'Plateformes multimodales'!A:I,5,FALSE)</f>
        <v>31</v>
      </c>
      <c r="H2110" s="9" t="s">
        <v>300</v>
      </c>
      <c r="I2110" s="9" t="str">
        <f>VLOOKUP(H2110,'Plateformes multimodales'!A:B,2,FALSE)</f>
        <v>BTM</v>
      </c>
      <c r="J2110">
        <v>5</v>
      </c>
      <c r="K2110" s="6" t="s">
        <v>19</v>
      </c>
      <c r="L2110" s="20">
        <v>0.63194444444444442</v>
      </c>
      <c r="M2110" s="6" t="s">
        <v>18</v>
      </c>
      <c r="N2110" s="20">
        <v>0.39583333333333331</v>
      </c>
      <c r="O2110" t="s">
        <v>460</v>
      </c>
      <c r="P2110" s="2" t="s">
        <v>496</v>
      </c>
      <c r="Q2110" t="s">
        <v>223</v>
      </c>
      <c r="R2110" s="2" t="s">
        <v>223</v>
      </c>
      <c r="S2110" t="s">
        <v>223</v>
      </c>
    </row>
    <row r="2111" spans="1:19" ht="14.45" customHeight="1" x14ac:dyDescent="0.25">
      <c r="A2111" t="s">
        <v>229</v>
      </c>
      <c r="B2111" t="str">
        <f>VLOOKUP(D2111,'Plateformes multimodales'!A:I,9,FALSE)</f>
        <v>France</v>
      </c>
      <c r="C2111" s="6">
        <f>VLOOKUP(D2111,'Plateformes multimodales'!A:E,5,FALSE)</f>
        <v>59</v>
      </c>
      <c r="D2111" s="14" t="s">
        <v>159</v>
      </c>
      <c r="E2111" t="str">
        <f>VLOOKUP(D2111,'Plateformes multimodales'!A:B,2,FALSE)</f>
        <v>Ports de Lille</v>
      </c>
      <c r="F2111" t="str">
        <f>VLOOKUP(H2111,'Plateformes multimodales'!A:I,9,FALSE)</f>
        <v>France</v>
      </c>
      <c r="G2111" s="6">
        <f>VLOOKUP(H2111,'Plateformes multimodales'!A:I,5,FALSE)</f>
        <v>31</v>
      </c>
      <c r="H2111" s="9" t="s">
        <v>300</v>
      </c>
      <c r="I2111" s="9" t="str">
        <f>VLOOKUP(H2111,'Plateformes multimodales'!A:B,2,FALSE)</f>
        <v>BTM</v>
      </c>
      <c r="J2111">
        <v>5</v>
      </c>
      <c r="K2111" s="6" t="s">
        <v>18</v>
      </c>
      <c r="L2111" s="20">
        <v>0.63194444444444442</v>
      </c>
      <c r="M2111" s="6" t="s">
        <v>17</v>
      </c>
      <c r="N2111" s="20">
        <v>0.39583333333333331</v>
      </c>
      <c r="O2111" t="s">
        <v>460</v>
      </c>
      <c r="P2111" s="2" t="s">
        <v>496</v>
      </c>
      <c r="Q2111" t="s">
        <v>223</v>
      </c>
      <c r="R2111" s="2" t="s">
        <v>223</v>
      </c>
      <c r="S2111" t="s">
        <v>223</v>
      </c>
    </row>
    <row r="2112" spans="1:19" ht="14.45" customHeight="1" x14ac:dyDescent="0.25">
      <c r="A2112" t="s">
        <v>229</v>
      </c>
      <c r="B2112" t="str">
        <f>VLOOKUP(D2112,'Plateformes multimodales'!A:I,9,FALSE)</f>
        <v>France</v>
      </c>
      <c r="C2112" s="6">
        <f>VLOOKUP(D2112,'Plateformes multimodales'!A:E,5,FALSE)</f>
        <v>59</v>
      </c>
      <c r="D2112" s="14" t="s">
        <v>159</v>
      </c>
      <c r="E2112" t="str">
        <f>VLOOKUP(D2112,'Plateformes multimodales'!A:B,2,FALSE)</f>
        <v>Ports de Lille</v>
      </c>
      <c r="F2112" t="str">
        <f>VLOOKUP(H2112,'Plateformes multimodales'!A:I,9,FALSE)</f>
        <v>France</v>
      </c>
      <c r="G2112" s="6">
        <f>VLOOKUP(H2112,'Plateformes multimodales'!A:I,5,FALSE)</f>
        <v>31</v>
      </c>
      <c r="H2112" s="9" t="s">
        <v>300</v>
      </c>
      <c r="I2112" s="9" t="str">
        <f>VLOOKUP(H2112,'Plateformes multimodales'!A:B,2,FALSE)</f>
        <v>BTM</v>
      </c>
      <c r="J2112">
        <v>5</v>
      </c>
      <c r="K2112" s="6" t="s">
        <v>17</v>
      </c>
      <c r="L2112" s="20">
        <v>0.63194444444444442</v>
      </c>
      <c r="M2112" s="6" t="s">
        <v>15</v>
      </c>
      <c r="N2112" s="20">
        <v>0.25</v>
      </c>
      <c r="O2112" t="s">
        <v>460</v>
      </c>
      <c r="P2112" s="2" t="s">
        <v>496</v>
      </c>
      <c r="Q2112" t="s">
        <v>223</v>
      </c>
      <c r="R2112" s="2" t="s">
        <v>223</v>
      </c>
      <c r="S2112" t="s">
        <v>223</v>
      </c>
    </row>
    <row r="2113" spans="1:19" ht="14.45" customHeight="1" x14ac:dyDescent="0.25">
      <c r="A2113" t="s">
        <v>229</v>
      </c>
      <c r="B2113" t="str">
        <f>VLOOKUP(D2113,'Plateformes multimodales'!A:I,9,FALSE)</f>
        <v>France</v>
      </c>
      <c r="C2113" s="6">
        <f>VLOOKUP(D2113,'Plateformes multimodales'!A:E,5,FALSE)</f>
        <v>59</v>
      </c>
      <c r="D2113" s="14" t="s">
        <v>159</v>
      </c>
      <c r="E2113" t="str">
        <f>VLOOKUP(D2113,'Plateformes multimodales'!A:B,2,FALSE)</f>
        <v>Ports de Lille</v>
      </c>
      <c r="F2113" t="str">
        <f>VLOOKUP(H2113,'Plateformes multimodales'!A:I,9,FALSE)</f>
        <v>France</v>
      </c>
      <c r="G2113" s="6">
        <f>VLOOKUP(H2113,'Plateformes multimodales'!A:I,5,FALSE)</f>
        <v>13</v>
      </c>
      <c r="H2113" s="14" t="s">
        <v>208</v>
      </c>
      <c r="I2113" s="9" t="str">
        <f>VLOOKUP(H2113,'Plateformes multimodales'!A:B,2,FALSE)</f>
        <v>BTM</v>
      </c>
      <c r="J2113">
        <v>5</v>
      </c>
      <c r="K2113" s="6" t="s">
        <v>15</v>
      </c>
      <c r="L2113" s="20">
        <v>0.6875</v>
      </c>
      <c r="M2113" s="6" t="s">
        <v>16</v>
      </c>
      <c r="N2113" s="20">
        <v>0.38194444444444442</v>
      </c>
      <c r="O2113" t="s">
        <v>460</v>
      </c>
      <c r="P2113" s="2" t="s">
        <v>496</v>
      </c>
      <c r="Q2113" t="s">
        <v>223</v>
      </c>
      <c r="R2113" s="2" t="s">
        <v>223</v>
      </c>
      <c r="S2113" t="s">
        <v>223</v>
      </c>
    </row>
    <row r="2114" spans="1:19" ht="14.45" customHeight="1" x14ac:dyDescent="0.25">
      <c r="A2114" t="s">
        <v>229</v>
      </c>
      <c r="B2114" t="str">
        <f>VLOOKUP(D2114,'Plateformes multimodales'!A:I,9,FALSE)</f>
        <v>France</v>
      </c>
      <c r="C2114" s="6">
        <f>VLOOKUP(D2114,'Plateformes multimodales'!A:E,5,FALSE)</f>
        <v>59</v>
      </c>
      <c r="D2114" s="14" t="s">
        <v>159</v>
      </c>
      <c r="E2114" t="str">
        <f>VLOOKUP(D2114,'Plateformes multimodales'!A:B,2,FALSE)</f>
        <v>Ports de Lille</v>
      </c>
      <c r="F2114" t="str">
        <f>VLOOKUP(H2114,'Plateformes multimodales'!A:I,9,FALSE)</f>
        <v>France</v>
      </c>
      <c r="G2114" s="6">
        <f>VLOOKUP(H2114,'Plateformes multimodales'!A:I,5,FALSE)</f>
        <v>13</v>
      </c>
      <c r="H2114" s="14" t="s">
        <v>208</v>
      </c>
      <c r="I2114" s="9" t="str">
        <f>VLOOKUP(H2114,'Plateformes multimodales'!A:B,2,FALSE)</f>
        <v>BTM</v>
      </c>
      <c r="J2114">
        <v>5</v>
      </c>
      <c r="K2114" s="6" t="s">
        <v>16</v>
      </c>
      <c r="L2114" s="20">
        <v>0.6875</v>
      </c>
      <c r="M2114" s="6" t="s">
        <v>19</v>
      </c>
      <c r="N2114" s="20">
        <v>0.38194444444444442</v>
      </c>
      <c r="O2114" t="s">
        <v>460</v>
      </c>
      <c r="P2114" s="2" t="s">
        <v>496</v>
      </c>
      <c r="Q2114" t="s">
        <v>223</v>
      </c>
      <c r="R2114" s="2" t="s">
        <v>223</v>
      </c>
      <c r="S2114" t="s">
        <v>223</v>
      </c>
    </row>
    <row r="2115" spans="1:19" ht="14.45" customHeight="1" x14ac:dyDescent="0.25">
      <c r="A2115" t="s">
        <v>229</v>
      </c>
      <c r="B2115" t="str">
        <f>VLOOKUP(D2115,'Plateformes multimodales'!A:I,9,FALSE)</f>
        <v>France</v>
      </c>
      <c r="C2115" s="6">
        <f>VLOOKUP(D2115,'Plateformes multimodales'!A:E,5,FALSE)</f>
        <v>59</v>
      </c>
      <c r="D2115" s="14" t="s">
        <v>159</v>
      </c>
      <c r="E2115" t="str">
        <f>VLOOKUP(D2115,'Plateformes multimodales'!A:B,2,FALSE)</f>
        <v>Ports de Lille</v>
      </c>
      <c r="F2115" t="str">
        <f>VLOOKUP(H2115,'Plateformes multimodales'!A:I,9,FALSE)</f>
        <v>France</v>
      </c>
      <c r="G2115" s="6">
        <f>VLOOKUP(H2115,'Plateformes multimodales'!A:I,5,FALSE)</f>
        <v>13</v>
      </c>
      <c r="H2115" s="14" t="s">
        <v>208</v>
      </c>
      <c r="I2115" s="9" t="str">
        <f>VLOOKUP(H2115,'Plateformes multimodales'!A:B,2,FALSE)</f>
        <v>BTM</v>
      </c>
      <c r="J2115">
        <v>5</v>
      </c>
      <c r="K2115" s="6" t="s">
        <v>19</v>
      </c>
      <c r="L2115" s="20">
        <v>0.6875</v>
      </c>
      <c r="M2115" s="6" t="s">
        <v>18</v>
      </c>
      <c r="N2115" s="20">
        <v>0.38194444444444398</v>
      </c>
      <c r="O2115" t="s">
        <v>460</v>
      </c>
      <c r="P2115" s="2" t="s">
        <v>496</v>
      </c>
      <c r="Q2115" t="s">
        <v>223</v>
      </c>
      <c r="R2115" s="2" t="s">
        <v>223</v>
      </c>
      <c r="S2115" t="s">
        <v>223</v>
      </c>
    </row>
    <row r="2116" spans="1:19" ht="14.45" customHeight="1" x14ac:dyDescent="0.25">
      <c r="A2116" t="s">
        <v>229</v>
      </c>
      <c r="B2116" t="str">
        <f>VLOOKUP(D2116,'Plateformes multimodales'!A:I,9,FALSE)</f>
        <v>France</v>
      </c>
      <c r="C2116" s="6">
        <f>VLOOKUP(D2116,'Plateformes multimodales'!A:E,5,FALSE)</f>
        <v>59</v>
      </c>
      <c r="D2116" s="14" t="s">
        <v>159</v>
      </c>
      <c r="E2116" t="str">
        <f>VLOOKUP(D2116,'Plateformes multimodales'!A:B,2,FALSE)</f>
        <v>Ports de Lille</v>
      </c>
      <c r="F2116" t="str">
        <f>VLOOKUP(H2116,'Plateformes multimodales'!A:I,9,FALSE)</f>
        <v>France</v>
      </c>
      <c r="G2116" s="6">
        <f>VLOOKUP(H2116,'Plateformes multimodales'!A:I,5,FALSE)</f>
        <v>13</v>
      </c>
      <c r="H2116" s="14" t="s">
        <v>208</v>
      </c>
      <c r="I2116" s="9" t="str">
        <f>VLOOKUP(H2116,'Plateformes multimodales'!A:B,2,FALSE)</f>
        <v>BTM</v>
      </c>
      <c r="J2116">
        <v>5</v>
      </c>
      <c r="K2116" s="6" t="s">
        <v>18</v>
      </c>
      <c r="L2116" s="20">
        <v>0.6875</v>
      </c>
      <c r="M2116" s="6" t="s">
        <v>17</v>
      </c>
      <c r="N2116" s="20">
        <v>0.38194444444444398</v>
      </c>
      <c r="O2116" t="s">
        <v>460</v>
      </c>
      <c r="P2116" s="2" t="s">
        <v>496</v>
      </c>
      <c r="Q2116" t="s">
        <v>223</v>
      </c>
      <c r="R2116" s="2" t="s">
        <v>223</v>
      </c>
      <c r="S2116" t="s">
        <v>223</v>
      </c>
    </row>
    <row r="2117" spans="1:19" ht="14.45" customHeight="1" x14ac:dyDescent="0.25">
      <c r="A2117" t="s">
        <v>229</v>
      </c>
      <c r="B2117" t="str">
        <f>VLOOKUP(D2117,'Plateformes multimodales'!A:I,9,FALSE)</f>
        <v>France</v>
      </c>
      <c r="C2117" s="6">
        <f>VLOOKUP(D2117,'Plateformes multimodales'!A:E,5,FALSE)</f>
        <v>59</v>
      </c>
      <c r="D2117" s="14" t="s">
        <v>159</v>
      </c>
      <c r="E2117" t="str">
        <f>VLOOKUP(D2117,'Plateformes multimodales'!A:B,2,FALSE)</f>
        <v>Ports de Lille</v>
      </c>
      <c r="F2117" t="str">
        <f>VLOOKUP(H2117,'Plateformes multimodales'!A:I,9,FALSE)</f>
        <v>France</v>
      </c>
      <c r="G2117" s="6">
        <f>VLOOKUP(H2117,'Plateformes multimodales'!A:I,5,FALSE)</f>
        <v>13</v>
      </c>
      <c r="H2117" s="14" t="s">
        <v>208</v>
      </c>
      <c r="I2117" s="9" t="str">
        <f>VLOOKUP(H2117,'Plateformes multimodales'!A:B,2,FALSE)</f>
        <v>BTM</v>
      </c>
      <c r="J2117">
        <v>5</v>
      </c>
      <c r="K2117" s="6" t="s">
        <v>17</v>
      </c>
      <c r="L2117" s="20">
        <v>0.6875</v>
      </c>
      <c r="M2117" s="6" t="s">
        <v>20</v>
      </c>
      <c r="N2117" s="20">
        <v>0.38194444444444398</v>
      </c>
      <c r="O2117" t="s">
        <v>460</v>
      </c>
      <c r="P2117" s="2" t="s">
        <v>496</v>
      </c>
      <c r="Q2117" t="s">
        <v>223</v>
      </c>
      <c r="R2117" s="2" t="s">
        <v>223</v>
      </c>
      <c r="S2117" t="s">
        <v>223</v>
      </c>
    </row>
    <row r="2118" spans="1:19" ht="14.45" customHeight="1" x14ac:dyDescent="0.25">
      <c r="A2118" t="s">
        <v>229</v>
      </c>
      <c r="B2118" t="str">
        <f>VLOOKUP(D2118,'Plateformes multimodales'!A:I,9,FALSE)</f>
        <v>Italie</v>
      </c>
      <c r="C2118" s="6" t="str">
        <f>VLOOKUP(D2118,'Plateformes multimodales'!A:E,5,FALSE)</f>
        <v>NR</v>
      </c>
      <c r="D2118" s="9" t="s">
        <v>328</v>
      </c>
      <c r="E2118" t="str">
        <f>VLOOKUP(D2118,'Plateformes multimodales'!A:B,2,FALSE)</f>
        <v>Combiconnect</v>
      </c>
      <c r="F2118" t="str">
        <f>VLOOKUP(H2118,'Plateformes multimodales'!A:I,9,FALSE)</f>
        <v>France</v>
      </c>
      <c r="G2118" s="6">
        <f>VLOOKUP(H2118,'Plateformes multimodales'!A:I,5,FALSE)</f>
        <v>94</v>
      </c>
      <c r="H2118" s="14" t="s">
        <v>239</v>
      </c>
      <c r="I2118" s="9" t="str">
        <f>VLOOKUP(H2118,'Plateformes multimodales'!A:B,2,FALSE)</f>
        <v>BTM</v>
      </c>
      <c r="J2118">
        <v>3</v>
      </c>
      <c r="K2118" s="6" t="s">
        <v>15</v>
      </c>
      <c r="L2118" s="20">
        <v>0.39583333333333331</v>
      </c>
      <c r="M2118" s="6" t="s">
        <v>16</v>
      </c>
      <c r="N2118" s="20">
        <v>0.3125</v>
      </c>
      <c r="O2118" t="s">
        <v>460</v>
      </c>
      <c r="P2118" s="2" t="s">
        <v>496</v>
      </c>
      <c r="Q2118" t="s">
        <v>223</v>
      </c>
      <c r="R2118" s="2" t="s">
        <v>223</v>
      </c>
      <c r="S2118" t="s">
        <v>223</v>
      </c>
    </row>
    <row r="2119" spans="1:19" ht="14.45" customHeight="1" x14ac:dyDescent="0.25">
      <c r="A2119" t="s">
        <v>229</v>
      </c>
      <c r="B2119" t="str">
        <f>VLOOKUP(D2119,'Plateformes multimodales'!A:I,9,FALSE)</f>
        <v>Italie</v>
      </c>
      <c r="C2119" s="6" t="str">
        <f>VLOOKUP(D2119,'Plateformes multimodales'!A:E,5,FALSE)</f>
        <v>NR</v>
      </c>
      <c r="D2119" s="9" t="s">
        <v>328</v>
      </c>
      <c r="E2119" t="str">
        <f>VLOOKUP(D2119,'Plateformes multimodales'!A:B,2,FALSE)</f>
        <v>Combiconnect</v>
      </c>
      <c r="F2119" t="str">
        <f>VLOOKUP(H2119,'Plateformes multimodales'!A:I,9,FALSE)</f>
        <v>France</v>
      </c>
      <c r="G2119" s="6">
        <f>VLOOKUP(H2119,'Plateformes multimodales'!A:I,5,FALSE)</f>
        <v>94</v>
      </c>
      <c r="H2119" s="14" t="s">
        <v>239</v>
      </c>
      <c r="I2119" s="9" t="str">
        <f>VLOOKUP(H2119,'Plateformes multimodales'!A:B,2,FALSE)</f>
        <v>BTM</v>
      </c>
      <c r="J2119">
        <v>3</v>
      </c>
      <c r="K2119" s="6" t="s">
        <v>19</v>
      </c>
      <c r="L2119" s="20">
        <v>0.39583333333333331</v>
      </c>
      <c r="M2119" s="6" t="s">
        <v>18</v>
      </c>
      <c r="N2119" s="20">
        <v>0.3125</v>
      </c>
      <c r="O2119" t="s">
        <v>460</v>
      </c>
      <c r="P2119" s="2" t="s">
        <v>496</v>
      </c>
      <c r="Q2119" t="s">
        <v>223</v>
      </c>
      <c r="R2119" s="2" t="s">
        <v>223</v>
      </c>
      <c r="S2119" t="s">
        <v>223</v>
      </c>
    </row>
    <row r="2120" spans="1:19" ht="14.45" customHeight="1" x14ac:dyDescent="0.25">
      <c r="A2120" t="s">
        <v>229</v>
      </c>
      <c r="B2120" t="str">
        <f>VLOOKUP(D2120,'Plateformes multimodales'!A:I,9,FALSE)</f>
        <v>Italie</v>
      </c>
      <c r="C2120" s="6" t="str">
        <f>VLOOKUP(D2120,'Plateformes multimodales'!A:E,5,FALSE)</f>
        <v>NR</v>
      </c>
      <c r="D2120" s="9" t="s">
        <v>328</v>
      </c>
      <c r="E2120" t="str">
        <f>VLOOKUP(D2120,'Plateformes multimodales'!A:B,2,FALSE)</f>
        <v>Combiconnect</v>
      </c>
      <c r="F2120" t="str">
        <f>VLOOKUP(H2120,'Plateformes multimodales'!A:I,9,FALSE)</f>
        <v>France</v>
      </c>
      <c r="G2120" s="6">
        <f>VLOOKUP(H2120,'Plateformes multimodales'!A:I,5,FALSE)</f>
        <v>94</v>
      </c>
      <c r="H2120" s="14" t="s">
        <v>239</v>
      </c>
      <c r="I2120" s="9" t="str">
        <f>VLOOKUP(H2120,'Plateformes multimodales'!A:B,2,FALSE)</f>
        <v>BTM</v>
      </c>
      <c r="J2120">
        <v>3</v>
      </c>
      <c r="K2120" s="6" t="s">
        <v>17</v>
      </c>
      <c r="L2120" s="20">
        <v>0.39583333333333331</v>
      </c>
      <c r="M2120" s="6" t="s">
        <v>20</v>
      </c>
      <c r="N2120" s="20">
        <v>0.3125</v>
      </c>
      <c r="O2120" t="s">
        <v>460</v>
      </c>
      <c r="P2120" s="2" t="s">
        <v>496</v>
      </c>
      <c r="Q2120" t="s">
        <v>223</v>
      </c>
      <c r="R2120" s="2" t="s">
        <v>223</v>
      </c>
      <c r="S2120" t="s">
        <v>223</v>
      </c>
    </row>
    <row r="2121" spans="1:19" ht="14.45" customHeight="1" x14ac:dyDescent="0.25">
      <c r="A2121" t="s">
        <v>229</v>
      </c>
      <c r="B2121" t="str">
        <f>VLOOKUP(D2121,'Plateformes multimodales'!A:I,9,FALSE)</f>
        <v>France</v>
      </c>
      <c r="C2121" s="6">
        <f>VLOOKUP(D2121,'Plateformes multimodales'!A:E,5,FALSE)</f>
        <v>13</v>
      </c>
      <c r="D2121" s="14" t="s">
        <v>208</v>
      </c>
      <c r="E2121" t="str">
        <f>VLOOKUP(D2121,'Plateformes multimodales'!A:B,2,FALSE)</f>
        <v>BTM</v>
      </c>
      <c r="F2121" t="str">
        <f>VLOOKUP(H2121,'Plateformes multimodales'!A:I,9,FALSE)</f>
        <v>France</v>
      </c>
      <c r="G2121" s="6">
        <f>VLOOKUP(H2121,'Plateformes multimodales'!A:I,5,FALSE)</f>
        <v>84</v>
      </c>
      <c r="H2121" s="14" t="s">
        <v>95</v>
      </c>
      <c r="I2121" s="9" t="str">
        <f>VLOOKUP(H2121,'Plateformes multimodales'!A:B,2,FALSE)</f>
        <v>Novatrans/ Green Modal</v>
      </c>
      <c r="J2121">
        <v>5</v>
      </c>
      <c r="K2121" s="6" t="s">
        <v>15</v>
      </c>
      <c r="L2121" s="20">
        <v>0.63541666666666663</v>
      </c>
      <c r="M2121" s="6" t="s">
        <v>16</v>
      </c>
      <c r="N2121" s="20">
        <v>0.69097222222222221</v>
      </c>
      <c r="O2121" t="s">
        <v>460</v>
      </c>
      <c r="P2121" s="2" t="s">
        <v>496</v>
      </c>
      <c r="Q2121" t="s">
        <v>223</v>
      </c>
      <c r="R2121" s="2" t="s">
        <v>223</v>
      </c>
      <c r="S2121" t="s">
        <v>223</v>
      </c>
    </row>
    <row r="2122" spans="1:19" ht="14.45" customHeight="1" x14ac:dyDescent="0.25">
      <c r="A2122" t="s">
        <v>229</v>
      </c>
      <c r="B2122" t="str">
        <f>VLOOKUP(D2122,'Plateformes multimodales'!A:I,9,FALSE)</f>
        <v>France</v>
      </c>
      <c r="C2122" s="6">
        <f>VLOOKUP(D2122,'Plateformes multimodales'!A:E,5,FALSE)</f>
        <v>13</v>
      </c>
      <c r="D2122" s="14" t="s">
        <v>208</v>
      </c>
      <c r="E2122" t="str">
        <f>VLOOKUP(D2122,'Plateformes multimodales'!A:B,2,FALSE)</f>
        <v>BTM</v>
      </c>
      <c r="F2122" t="str">
        <f>VLOOKUP(H2122,'Plateformes multimodales'!A:I,9,FALSE)</f>
        <v>France</v>
      </c>
      <c r="G2122" s="6">
        <f>VLOOKUP(H2122,'Plateformes multimodales'!A:I,5,FALSE)</f>
        <v>84</v>
      </c>
      <c r="H2122" s="14" t="s">
        <v>95</v>
      </c>
      <c r="I2122" s="9" t="str">
        <f>VLOOKUP(H2122,'Plateformes multimodales'!A:B,2,FALSE)</f>
        <v>Novatrans/ Green Modal</v>
      </c>
      <c r="J2122">
        <v>5</v>
      </c>
      <c r="K2122" s="6" t="s">
        <v>16</v>
      </c>
      <c r="L2122" s="20">
        <v>0.63541666666666663</v>
      </c>
      <c r="M2122" s="6" t="s">
        <v>19</v>
      </c>
      <c r="N2122" s="20">
        <v>0.69097222222222221</v>
      </c>
      <c r="O2122" t="s">
        <v>460</v>
      </c>
      <c r="P2122" s="2" t="s">
        <v>496</v>
      </c>
      <c r="Q2122" t="s">
        <v>223</v>
      </c>
      <c r="R2122" s="2" t="s">
        <v>223</v>
      </c>
      <c r="S2122" t="s">
        <v>223</v>
      </c>
    </row>
    <row r="2123" spans="1:19" ht="14.45" customHeight="1" x14ac:dyDescent="0.25">
      <c r="A2123" t="s">
        <v>229</v>
      </c>
      <c r="B2123" t="str">
        <f>VLOOKUP(D2123,'Plateformes multimodales'!A:I,9,FALSE)</f>
        <v>France</v>
      </c>
      <c r="C2123" s="6">
        <f>VLOOKUP(D2123,'Plateformes multimodales'!A:E,5,FALSE)</f>
        <v>13</v>
      </c>
      <c r="D2123" s="14" t="s">
        <v>208</v>
      </c>
      <c r="E2123" t="str">
        <f>VLOOKUP(D2123,'Plateformes multimodales'!A:B,2,FALSE)</f>
        <v>BTM</v>
      </c>
      <c r="F2123" t="str">
        <f>VLOOKUP(H2123,'Plateformes multimodales'!A:I,9,FALSE)</f>
        <v>France</v>
      </c>
      <c r="G2123" s="6">
        <f>VLOOKUP(H2123,'Plateformes multimodales'!A:I,5,FALSE)</f>
        <v>84</v>
      </c>
      <c r="H2123" s="14" t="s">
        <v>95</v>
      </c>
      <c r="I2123" s="9" t="str">
        <f>VLOOKUP(H2123,'Plateformes multimodales'!A:B,2,FALSE)</f>
        <v>Novatrans/ Green Modal</v>
      </c>
      <c r="J2123">
        <v>5</v>
      </c>
      <c r="K2123" s="6" t="s">
        <v>19</v>
      </c>
      <c r="L2123" s="20">
        <v>0.63541666666666663</v>
      </c>
      <c r="M2123" s="6" t="s">
        <v>18</v>
      </c>
      <c r="N2123" s="20">
        <v>0.69097222222222221</v>
      </c>
      <c r="O2123" t="s">
        <v>460</v>
      </c>
      <c r="P2123" s="2" t="s">
        <v>496</v>
      </c>
      <c r="Q2123" t="s">
        <v>223</v>
      </c>
      <c r="R2123" s="2" t="s">
        <v>223</v>
      </c>
      <c r="S2123" t="s">
        <v>223</v>
      </c>
    </row>
    <row r="2124" spans="1:19" ht="14.45" customHeight="1" x14ac:dyDescent="0.25">
      <c r="A2124" t="s">
        <v>229</v>
      </c>
      <c r="B2124" t="str">
        <f>VLOOKUP(D2124,'Plateformes multimodales'!A:I,9,FALSE)</f>
        <v>France</v>
      </c>
      <c r="C2124" s="6">
        <f>VLOOKUP(D2124,'Plateformes multimodales'!A:E,5,FALSE)</f>
        <v>13</v>
      </c>
      <c r="D2124" s="14" t="s">
        <v>208</v>
      </c>
      <c r="E2124" t="str">
        <f>VLOOKUP(D2124,'Plateformes multimodales'!A:B,2,FALSE)</f>
        <v>BTM</v>
      </c>
      <c r="F2124" t="str">
        <f>VLOOKUP(H2124,'Plateformes multimodales'!A:I,9,FALSE)</f>
        <v>France</v>
      </c>
      <c r="G2124" s="6">
        <f>VLOOKUP(H2124,'Plateformes multimodales'!A:I,5,FALSE)</f>
        <v>84</v>
      </c>
      <c r="H2124" s="14" t="s">
        <v>95</v>
      </c>
      <c r="I2124" s="9" t="str">
        <f>VLOOKUP(H2124,'Plateformes multimodales'!A:B,2,FALSE)</f>
        <v>Novatrans/ Green Modal</v>
      </c>
      <c r="J2124">
        <v>5</v>
      </c>
      <c r="K2124" s="6" t="s">
        <v>18</v>
      </c>
      <c r="L2124" s="20">
        <v>0.63541666666666663</v>
      </c>
      <c r="M2124" s="6" t="s">
        <v>17</v>
      </c>
      <c r="N2124" s="20">
        <v>0.69097222222222221</v>
      </c>
      <c r="O2124" t="s">
        <v>460</v>
      </c>
      <c r="P2124" s="2" t="s">
        <v>496</v>
      </c>
      <c r="Q2124" t="s">
        <v>223</v>
      </c>
      <c r="R2124" s="2" t="s">
        <v>223</v>
      </c>
      <c r="S2124" t="s">
        <v>223</v>
      </c>
    </row>
    <row r="2125" spans="1:19" ht="14.45" customHeight="1" x14ac:dyDescent="0.25">
      <c r="A2125" t="s">
        <v>229</v>
      </c>
      <c r="B2125" t="str">
        <f>VLOOKUP(D2125,'Plateformes multimodales'!A:I,9,FALSE)</f>
        <v>France</v>
      </c>
      <c r="C2125" s="6">
        <f>VLOOKUP(D2125,'Plateformes multimodales'!A:E,5,FALSE)</f>
        <v>13</v>
      </c>
      <c r="D2125" s="14" t="s">
        <v>208</v>
      </c>
      <c r="E2125" t="str">
        <f>VLOOKUP(D2125,'Plateformes multimodales'!A:B,2,FALSE)</f>
        <v>BTM</v>
      </c>
      <c r="F2125" t="str">
        <f>VLOOKUP(H2125,'Plateformes multimodales'!A:I,9,FALSE)</f>
        <v>France</v>
      </c>
      <c r="G2125" s="6">
        <f>VLOOKUP(H2125,'Plateformes multimodales'!A:I,5,FALSE)</f>
        <v>84</v>
      </c>
      <c r="H2125" s="14" t="s">
        <v>95</v>
      </c>
      <c r="I2125" s="9" t="str">
        <f>VLOOKUP(H2125,'Plateformes multimodales'!A:B,2,FALSE)</f>
        <v>Novatrans/ Green Modal</v>
      </c>
      <c r="J2125">
        <v>5</v>
      </c>
      <c r="K2125" s="6" t="s">
        <v>17</v>
      </c>
      <c r="L2125" s="20">
        <v>0.63541666666666663</v>
      </c>
      <c r="M2125" s="6" t="s">
        <v>20</v>
      </c>
      <c r="N2125" s="20">
        <v>0.69097222222222199</v>
      </c>
      <c r="O2125" t="s">
        <v>460</v>
      </c>
      <c r="P2125" s="2" t="s">
        <v>496</v>
      </c>
      <c r="Q2125" t="s">
        <v>223</v>
      </c>
      <c r="R2125" s="2" t="s">
        <v>223</v>
      </c>
      <c r="S2125" t="s">
        <v>223</v>
      </c>
    </row>
    <row r="2126" spans="1:19" ht="14.45" customHeight="1" x14ac:dyDescent="0.25">
      <c r="A2126" t="s">
        <v>229</v>
      </c>
      <c r="B2126" t="str">
        <f>VLOOKUP(D2126,'Plateformes multimodales'!A:I,9,FALSE)</f>
        <v>France</v>
      </c>
      <c r="C2126" s="6">
        <f>VLOOKUP(D2126,'Plateformes multimodales'!A:E,5,FALSE)</f>
        <v>13</v>
      </c>
      <c r="D2126" s="14" t="s">
        <v>208</v>
      </c>
      <c r="E2126" t="str">
        <f>VLOOKUP(D2126,'Plateformes multimodales'!A:B,2,FALSE)</f>
        <v>BTM</v>
      </c>
      <c r="F2126" t="str">
        <f>VLOOKUP(H2126,'Plateformes multimodales'!A:I,9,FALSE)</f>
        <v>France</v>
      </c>
      <c r="G2126" s="6">
        <f>VLOOKUP(H2126,'Plateformes multimodales'!A:I,5,FALSE)</f>
        <v>94</v>
      </c>
      <c r="H2126" s="9" t="s">
        <v>365</v>
      </c>
      <c r="I2126" s="9" t="str">
        <f>VLOOKUP(H2126,'Plateformes multimodales'!A:B,2,FALSE)</f>
        <v>BTM</v>
      </c>
      <c r="J2126">
        <v>5</v>
      </c>
      <c r="K2126" s="6" t="s">
        <v>15</v>
      </c>
      <c r="L2126" s="20">
        <v>0.77777777777777779</v>
      </c>
      <c r="M2126" s="6" t="s">
        <v>16</v>
      </c>
      <c r="N2126" s="20">
        <v>0.3125</v>
      </c>
      <c r="O2126" t="s">
        <v>460</v>
      </c>
      <c r="P2126" s="2" t="s">
        <v>496</v>
      </c>
      <c r="Q2126" t="s">
        <v>223</v>
      </c>
      <c r="R2126" s="2" t="s">
        <v>223</v>
      </c>
      <c r="S2126" t="s">
        <v>223</v>
      </c>
    </row>
    <row r="2127" spans="1:19" ht="14.45" customHeight="1" x14ac:dyDescent="0.25">
      <c r="A2127" t="s">
        <v>229</v>
      </c>
      <c r="B2127" t="str">
        <f>VLOOKUP(D2127,'Plateformes multimodales'!A:I,9,FALSE)</f>
        <v>France</v>
      </c>
      <c r="C2127" s="6">
        <f>VLOOKUP(D2127,'Plateformes multimodales'!A:E,5,FALSE)</f>
        <v>13</v>
      </c>
      <c r="D2127" s="14" t="s">
        <v>208</v>
      </c>
      <c r="E2127" t="str">
        <f>VLOOKUP(D2127,'Plateformes multimodales'!A:B,2,FALSE)</f>
        <v>BTM</v>
      </c>
      <c r="F2127" t="str">
        <f>VLOOKUP(H2127,'Plateformes multimodales'!A:I,9,FALSE)</f>
        <v>France</v>
      </c>
      <c r="G2127" s="6">
        <f>VLOOKUP(H2127,'Plateformes multimodales'!A:I,5,FALSE)</f>
        <v>94</v>
      </c>
      <c r="H2127" s="9" t="s">
        <v>365</v>
      </c>
      <c r="I2127" s="9" t="str">
        <f>VLOOKUP(H2127,'Plateformes multimodales'!A:B,2,FALSE)</f>
        <v>BTM</v>
      </c>
      <c r="J2127">
        <v>5</v>
      </c>
      <c r="K2127" s="6" t="s">
        <v>16</v>
      </c>
      <c r="L2127" s="20">
        <v>0.77777777777777779</v>
      </c>
      <c r="M2127" s="6" t="s">
        <v>19</v>
      </c>
      <c r="N2127" s="20">
        <v>0.3125</v>
      </c>
      <c r="O2127" t="s">
        <v>460</v>
      </c>
      <c r="P2127" s="2" t="s">
        <v>496</v>
      </c>
      <c r="Q2127" t="s">
        <v>223</v>
      </c>
      <c r="R2127" s="2" t="s">
        <v>223</v>
      </c>
      <c r="S2127" t="s">
        <v>223</v>
      </c>
    </row>
    <row r="2128" spans="1:19" ht="14.45" customHeight="1" x14ac:dyDescent="0.25">
      <c r="A2128" t="s">
        <v>229</v>
      </c>
      <c r="B2128" t="str">
        <f>VLOOKUP(D2128,'Plateformes multimodales'!A:I,9,FALSE)</f>
        <v>France</v>
      </c>
      <c r="C2128" s="6">
        <f>VLOOKUP(D2128,'Plateformes multimodales'!A:E,5,FALSE)</f>
        <v>13</v>
      </c>
      <c r="D2128" s="14" t="s">
        <v>208</v>
      </c>
      <c r="E2128" t="str">
        <f>VLOOKUP(D2128,'Plateformes multimodales'!A:B,2,FALSE)</f>
        <v>BTM</v>
      </c>
      <c r="F2128" t="str">
        <f>VLOOKUP(H2128,'Plateformes multimodales'!A:I,9,FALSE)</f>
        <v>France</v>
      </c>
      <c r="G2128" s="6">
        <f>VLOOKUP(H2128,'Plateformes multimodales'!A:I,5,FALSE)</f>
        <v>94</v>
      </c>
      <c r="H2128" s="9" t="s">
        <v>365</v>
      </c>
      <c r="I2128" s="9" t="str">
        <f>VLOOKUP(H2128,'Plateformes multimodales'!A:B,2,FALSE)</f>
        <v>BTM</v>
      </c>
      <c r="J2128">
        <v>5</v>
      </c>
      <c r="K2128" s="6" t="s">
        <v>19</v>
      </c>
      <c r="L2128" s="20">
        <v>0.77777777777777779</v>
      </c>
      <c r="M2128" s="6" t="s">
        <v>18</v>
      </c>
      <c r="N2128" s="20">
        <v>0.3125</v>
      </c>
      <c r="O2128" t="s">
        <v>460</v>
      </c>
      <c r="P2128" s="2" t="s">
        <v>496</v>
      </c>
      <c r="Q2128" t="s">
        <v>223</v>
      </c>
      <c r="R2128" s="2" t="s">
        <v>223</v>
      </c>
      <c r="S2128" t="s">
        <v>223</v>
      </c>
    </row>
    <row r="2129" spans="1:19" ht="14.45" customHeight="1" x14ac:dyDescent="0.25">
      <c r="A2129" t="s">
        <v>229</v>
      </c>
      <c r="B2129" t="str">
        <f>VLOOKUP(D2129,'Plateformes multimodales'!A:I,9,FALSE)</f>
        <v>France</v>
      </c>
      <c r="C2129" s="6">
        <f>VLOOKUP(D2129,'Plateformes multimodales'!A:E,5,FALSE)</f>
        <v>13</v>
      </c>
      <c r="D2129" s="14" t="s">
        <v>208</v>
      </c>
      <c r="E2129" t="str">
        <f>VLOOKUP(D2129,'Plateformes multimodales'!A:B,2,FALSE)</f>
        <v>BTM</v>
      </c>
      <c r="F2129" t="str">
        <f>VLOOKUP(H2129,'Plateformes multimodales'!A:I,9,FALSE)</f>
        <v>France</v>
      </c>
      <c r="G2129" s="6">
        <f>VLOOKUP(H2129,'Plateformes multimodales'!A:I,5,FALSE)</f>
        <v>94</v>
      </c>
      <c r="H2129" s="9" t="s">
        <v>365</v>
      </c>
      <c r="I2129" s="9" t="str">
        <f>VLOOKUP(H2129,'Plateformes multimodales'!A:B,2,FALSE)</f>
        <v>BTM</v>
      </c>
      <c r="J2129">
        <v>5</v>
      </c>
      <c r="K2129" s="6" t="s">
        <v>18</v>
      </c>
      <c r="L2129" s="20">
        <v>0.77777777777777779</v>
      </c>
      <c r="M2129" s="6" t="s">
        <v>17</v>
      </c>
      <c r="N2129" s="20">
        <v>0.3125</v>
      </c>
      <c r="O2129" t="s">
        <v>460</v>
      </c>
      <c r="P2129" s="2" t="s">
        <v>496</v>
      </c>
      <c r="Q2129" t="s">
        <v>223</v>
      </c>
      <c r="R2129" s="2" t="s">
        <v>223</v>
      </c>
      <c r="S2129" t="s">
        <v>223</v>
      </c>
    </row>
    <row r="2130" spans="1:19" ht="14.45" customHeight="1" x14ac:dyDescent="0.25">
      <c r="A2130" t="s">
        <v>229</v>
      </c>
      <c r="B2130" t="str">
        <f>VLOOKUP(D2130,'Plateformes multimodales'!A:I,9,FALSE)</f>
        <v>France</v>
      </c>
      <c r="C2130" s="6">
        <f>VLOOKUP(D2130,'Plateformes multimodales'!A:E,5,FALSE)</f>
        <v>13</v>
      </c>
      <c r="D2130" s="14" t="s">
        <v>208</v>
      </c>
      <c r="E2130" t="str">
        <f>VLOOKUP(D2130,'Plateformes multimodales'!A:B,2,FALSE)</f>
        <v>BTM</v>
      </c>
      <c r="F2130" t="str">
        <f>VLOOKUP(H2130,'Plateformes multimodales'!A:I,9,FALSE)</f>
        <v>France</v>
      </c>
      <c r="G2130" s="6">
        <f>VLOOKUP(H2130,'Plateformes multimodales'!A:I,5,FALSE)</f>
        <v>94</v>
      </c>
      <c r="H2130" s="9" t="s">
        <v>365</v>
      </c>
      <c r="I2130" s="9" t="str">
        <f>VLOOKUP(H2130,'Plateformes multimodales'!A:B,2,FALSE)</f>
        <v>BTM</v>
      </c>
      <c r="J2130">
        <v>5</v>
      </c>
      <c r="K2130" s="6" t="s">
        <v>17</v>
      </c>
      <c r="L2130" s="20">
        <v>0.77777777777777779</v>
      </c>
      <c r="M2130" s="6" t="s">
        <v>20</v>
      </c>
      <c r="N2130" s="20">
        <v>0.3125</v>
      </c>
      <c r="O2130" t="s">
        <v>460</v>
      </c>
      <c r="P2130" s="2" t="s">
        <v>496</v>
      </c>
      <c r="Q2130" t="s">
        <v>223</v>
      </c>
      <c r="R2130" s="2" t="s">
        <v>223</v>
      </c>
      <c r="S2130" t="s">
        <v>223</v>
      </c>
    </row>
    <row r="2131" spans="1:19" ht="14.45" customHeight="1" x14ac:dyDescent="0.25">
      <c r="A2131" t="s">
        <v>229</v>
      </c>
      <c r="B2131" t="str">
        <f>VLOOKUP(D2131,'Plateformes multimodales'!A:I,9,FALSE)</f>
        <v>France</v>
      </c>
      <c r="C2131" s="6">
        <f>VLOOKUP(D2131,'Plateformes multimodales'!A:E,5,FALSE)</f>
        <v>13</v>
      </c>
      <c r="D2131" s="14" t="s">
        <v>208</v>
      </c>
      <c r="E2131" t="str">
        <f>VLOOKUP(D2131,'Plateformes multimodales'!A:B,2,FALSE)</f>
        <v>BTM</v>
      </c>
      <c r="F2131" t="str">
        <f>VLOOKUP(H2131,'Plateformes multimodales'!A:I,9,FALSE)</f>
        <v>France</v>
      </c>
      <c r="G2131" s="6">
        <f>VLOOKUP(H2131,'Plateformes multimodales'!A:I,5,FALSE)</f>
        <v>59</v>
      </c>
      <c r="H2131" s="14" t="s">
        <v>159</v>
      </c>
      <c r="I2131" s="9" t="str">
        <f>VLOOKUP(H2131,'Plateformes multimodales'!A:B,2,FALSE)</f>
        <v>Ports de Lille</v>
      </c>
      <c r="J2131">
        <v>5</v>
      </c>
      <c r="K2131" s="6" t="s">
        <v>15</v>
      </c>
      <c r="L2131" s="20">
        <v>0.63541666666666696</v>
      </c>
      <c r="M2131" s="6" t="s">
        <v>16</v>
      </c>
      <c r="N2131" s="20">
        <v>0.38541666666666669</v>
      </c>
      <c r="O2131" t="s">
        <v>460</v>
      </c>
      <c r="P2131" s="2" t="s">
        <v>496</v>
      </c>
      <c r="Q2131" t="s">
        <v>223</v>
      </c>
      <c r="R2131" s="2" t="s">
        <v>223</v>
      </c>
      <c r="S2131" t="s">
        <v>223</v>
      </c>
    </row>
    <row r="2132" spans="1:19" ht="14.45" customHeight="1" x14ac:dyDescent="0.25">
      <c r="A2132" t="s">
        <v>229</v>
      </c>
      <c r="B2132" t="str">
        <f>VLOOKUP(D2132,'Plateformes multimodales'!A:I,9,FALSE)</f>
        <v>France</v>
      </c>
      <c r="C2132" s="6">
        <f>VLOOKUP(D2132,'Plateformes multimodales'!A:E,5,FALSE)</f>
        <v>13</v>
      </c>
      <c r="D2132" s="14" t="s">
        <v>208</v>
      </c>
      <c r="E2132" t="str">
        <f>VLOOKUP(D2132,'Plateformes multimodales'!A:B,2,FALSE)</f>
        <v>BTM</v>
      </c>
      <c r="F2132" t="str">
        <f>VLOOKUP(H2132,'Plateformes multimodales'!A:I,9,FALSE)</f>
        <v>France</v>
      </c>
      <c r="G2132" s="6">
        <f>VLOOKUP(H2132,'Plateformes multimodales'!A:I,5,FALSE)</f>
        <v>59</v>
      </c>
      <c r="H2132" s="14" t="s">
        <v>159</v>
      </c>
      <c r="I2132" s="9" t="str">
        <f>VLOOKUP(H2132,'Plateformes multimodales'!A:B,2,FALSE)</f>
        <v>Ports de Lille</v>
      </c>
      <c r="J2132">
        <v>5</v>
      </c>
      <c r="K2132" s="6" t="s">
        <v>16</v>
      </c>
      <c r="L2132" s="20">
        <v>0.63541666666666696</v>
      </c>
      <c r="M2132" s="6" t="s">
        <v>19</v>
      </c>
      <c r="N2132" s="20">
        <v>0.38541666666666669</v>
      </c>
      <c r="O2132" t="s">
        <v>460</v>
      </c>
      <c r="P2132" s="2" t="s">
        <v>496</v>
      </c>
      <c r="Q2132" t="s">
        <v>223</v>
      </c>
      <c r="R2132" s="2" t="s">
        <v>223</v>
      </c>
      <c r="S2132" t="s">
        <v>223</v>
      </c>
    </row>
    <row r="2133" spans="1:19" ht="14.45" customHeight="1" x14ac:dyDescent="0.25">
      <c r="A2133" t="s">
        <v>229</v>
      </c>
      <c r="B2133" t="str">
        <f>VLOOKUP(D2133,'Plateformes multimodales'!A:I,9,FALSE)</f>
        <v>France</v>
      </c>
      <c r="C2133" s="6">
        <f>VLOOKUP(D2133,'Plateformes multimodales'!A:E,5,FALSE)</f>
        <v>13</v>
      </c>
      <c r="D2133" s="14" t="s">
        <v>208</v>
      </c>
      <c r="E2133" t="str">
        <f>VLOOKUP(D2133,'Plateformes multimodales'!A:B,2,FALSE)</f>
        <v>BTM</v>
      </c>
      <c r="F2133" t="str">
        <f>VLOOKUP(H2133,'Plateformes multimodales'!A:I,9,FALSE)</f>
        <v>France</v>
      </c>
      <c r="G2133" s="6">
        <f>VLOOKUP(H2133,'Plateformes multimodales'!A:I,5,FALSE)</f>
        <v>59</v>
      </c>
      <c r="H2133" s="14" t="s">
        <v>159</v>
      </c>
      <c r="I2133" s="9" t="str">
        <f>VLOOKUP(H2133,'Plateformes multimodales'!A:B,2,FALSE)</f>
        <v>Ports de Lille</v>
      </c>
      <c r="J2133">
        <v>5</v>
      </c>
      <c r="K2133" s="6" t="s">
        <v>19</v>
      </c>
      <c r="L2133" s="20">
        <v>0.63541666666666696</v>
      </c>
      <c r="M2133" s="6" t="s">
        <v>18</v>
      </c>
      <c r="N2133" s="20">
        <v>0.38541666666666669</v>
      </c>
      <c r="O2133" t="s">
        <v>460</v>
      </c>
      <c r="P2133" s="2" t="s">
        <v>496</v>
      </c>
      <c r="Q2133" t="s">
        <v>223</v>
      </c>
      <c r="R2133" s="2" t="s">
        <v>223</v>
      </c>
      <c r="S2133" t="s">
        <v>223</v>
      </c>
    </row>
    <row r="2134" spans="1:19" ht="14.45" customHeight="1" x14ac:dyDescent="0.25">
      <c r="A2134" t="s">
        <v>229</v>
      </c>
      <c r="B2134" t="str">
        <f>VLOOKUP(D2134,'Plateformes multimodales'!A:I,9,FALSE)</f>
        <v>France</v>
      </c>
      <c r="C2134" s="6">
        <f>VLOOKUP(D2134,'Plateformes multimodales'!A:E,5,FALSE)</f>
        <v>13</v>
      </c>
      <c r="D2134" s="14" t="s">
        <v>208</v>
      </c>
      <c r="E2134" t="str">
        <f>VLOOKUP(D2134,'Plateformes multimodales'!A:B,2,FALSE)</f>
        <v>BTM</v>
      </c>
      <c r="F2134" t="str">
        <f>VLOOKUP(H2134,'Plateformes multimodales'!A:I,9,FALSE)</f>
        <v>France</v>
      </c>
      <c r="G2134" s="6">
        <f>VLOOKUP(H2134,'Plateformes multimodales'!A:I,5,FALSE)</f>
        <v>59</v>
      </c>
      <c r="H2134" s="14" t="s">
        <v>159</v>
      </c>
      <c r="I2134" s="9" t="str">
        <f>VLOOKUP(H2134,'Plateformes multimodales'!A:B,2,FALSE)</f>
        <v>Ports de Lille</v>
      </c>
      <c r="J2134">
        <v>5</v>
      </c>
      <c r="K2134" s="6" t="s">
        <v>18</v>
      </c>
      <c r="L2134" s="20">
        <v>0.63541666666666696</v>
      </c>
      <c r="M2134" s="6" t="s">
        <v>17</v>
      </c>
      <c r="N2134" s="20">
        <v>0.38541666666666669</v>
      </c>
      <c r="O2134" t="s">
        <v>460</v>
      </c>
      <c r="P2134" s="2" t="s">
        <v>496</v>
      </c>
      <c r="Q2134" t="s">
        <v>223</v>
      </c>
      <c r="R2134" s="2" t="s">
        <v>223</v>
      </c>
      <c r="S2134" t="s">
        <v>223</v>
      </c>
    </row>
    <row r="2135" spans="1:19" ht="14.45" customHeight="1" x14ac:dyDescent="0.25">
      <c r="A2135" t="s">
        <v>229</v>
      </c>
      <c r="B2135" t="str">
        <f>VLOOKUP(D2135,'Plateformes multimodales'!A:I,9,FALSE)</f>
        <v>France</v>
      </c>
      <c r="C2135" s="6">
        <f>VLOOKUP(D2135,'Plateformes multimodales'!A:E,5,FALSE)</f>
        <v>13</v>
      </c>
      <c r="D2135" s="14" t="s">
        <v>208</v>
      </c>
      <c r="E2135" t="str">
        <f>VLOOKUP(D2135,'Plateformes multimodales'!A:B,2,FALSE)</f>
        <v>BTM</v>
      </c>
      <c r="F2135" t="str">
        <f>VLOOKUP(H2135,'Plateformes multimodales'!A:I,9,FALSE)</f>
        <v>France</v>
      </c>
      <c r="G2135" s="6">
        <f>VLOOKUP(H2135,'Plateformes multimodales'!A:I,5,FALSE)</f>
        <v>59</v>
      </c>
      <c r="H2135" s="14" t="s">
        <v>159</v>
      </c>
      <c r="I2135" s="9" t="str">
        <f>VLOOKUP(H2135,'Plateformes multimodales'!A:B,2,FALSE)</f>
        <v>Ports de Lille</v>
      </c>
      <c r="J2135">
        <v>5</v>
      </c>
      <c r="K2135" s="6" t="s">
        <v>17</v>
      </c>
      <c r="L2135" s="20">
        <v>0.63541666666666696</v>
      </c>
      <c r="M2135" s="6" t="s">
        <v>15</v>
      </c>
      <c r="N2135" s="20">
        <v>0.27083333333333331</v>
      </c>
      <c r="O2135" t="s">
        <v>460</v>
      </c>
      <c r="P2135" s="2" t="s">
        <v>496</v>
      </c>
      <c r="Q2135" t="s">
        <v>223</v>
      </c>
      <c r="R2135" s="2" t="s">
        <v>223</v>
      </c>
      <c r="S2135" t="s">
        <v>223</v>
      </c>
    </row>
    <row r="2136" spans="1:19" ht="14.45" customHeight="1" x14ac:dyDescent="0.25">
      <c r="A2136" t="s">
        <v>229</v>
      </c>
      <c r="B2136" t="str">
        <f>VLOOKUP(D2136,'Plateformes multimodales'!A:I,9,FALSE)</f>
        <v>France</v>
      </c>
      <c r="C2136" s="6">
        <f>VLOOKUP(D2136,'Plateformes multimodales'!A:E,5,FALSE)</f>
        <v>94</v>
      </c>
      <c r="D2136" s="14" t="s">
        <v>239</v>
      </c>
      <c r="E2136" t="str">
        <f>VLOOKUP(D2136,'Plateformes multimodales'!A:B,2,FALSE)</f>
        <v>BTM</v>
      </c>
      <c r="F2136" t="str">
        <f>VLOOKUP(H2136,'Plateformes multimodales'!A:I,9,FALSE)</f>
        <v>France</v>
      </c>
      <c r="G2136" s="6">
        <f>VLOOKUP(H2136,'Plateformes multimodales'!A:I,5,FALSE)</f>
        <v>33</v>
      </c>
      <c r="H2136" s="14" t="s">
        <v>237</v>
      </c>
      <c r="I2136" s="9" t="str">
        <f>VLOOKUP(H2136,'Plateformes multimodales'!A:B,2,FALSE)</f>
        <v>Novatrans/ Green Modal</v>
      </c>
      <c r="J2136">
        <v>5</v>
      </c>
      <c r="K2136" s="6" t="s">
        <v>15</v>
      </c>
      <c r="L2136" s="20">
        <v>0.79166666666666663</v>
      </c>
      <c r="M2136" s="6" t="s">
        <v>16</v>
      </c>
      <c r="N2136" s="20">
        <v>0.24305555555555555</v>
      </c>
      <c r="O2136" t="s">
        <v>460</v>
      </c>
      <c r="P2136" s="2" t="s">
        <v>496</v>
      </c>
      <c r="Q2136" t="s">
        <v>223</v>
      </c>
      <c r="R2136" s="2" t="s">
        <v>223</v>
      </c>
      <c r="S2136" t="s">
        <v>223</v>
      </c>
    </row>
    <row r="2137" spans="1:19" ht="14.45" customHeight="1" x14ac:dyDescent="0.25">
      <c r="A2137" t="s">
        <v>229</v>
      </c>
      <c r="B2137" t="str">
        <f>VLOOKUP(D2137,'Plateformes multimodales'!A:I,9,FALSE)</f>
        <v>France</v>
      </c>
      <c r="C2137" s="6">
        <f>VLOOKUP(D2137,'Plateformes multimodales'!A:E,5,FALSE)</f>
        <v>94</v>
      </c>
      <c r="D2137" s="14" t="s">
        <v>239</v>
      </c>
      <c r="E2137" t="str">
        <f>VLOOKUP(D2137,'Plateformes multimodales'!A:B,2,FALSE)</f>
        <v>BTM</v>
      </c>
      <c r="F2137" t="str">
        <f>VLOOKUP(H2137,'Plateformes multimodales'!A:I,9,FALSE)</f>
        <v>France</v>
      </c>
      <c r="G2137" s="6">
        <f>VLOOKUP(H2137,'Plateformes multimodales'!A:I,5,FALSE)</f>
        <v>33</v>
      </c>
      <c r="H2137" s="14" t="s">
        <v>237</v>
      </c>
      <c r="I2137" s="9" t="str">
        <f>VLOOKUP(H2137,'Plateformes multimodales'!A:B,2,FALSE)</f>
        <v>Novatrans/ Green Modal</v>
      </c>
      <c r="J2137">
        <v>5</v>
      </c>
      <c r="K2137" s="6" t="s">
        <v>16</v>
      </c>
      <c r="L2137" s="20">
        <v>0.79166666666666663</v>
      </c>
      <c r="M2137" s="6" t="s">
        <v>19</v>
      </c>
      <c r="N2137" s="20">
        <v>0.24305555555555555</v>
      </c>
      <c r="O2137" t="s">
        <v>460</v>
      </c>
      <c r="P2137" s="2" t="s">
        <v>496</v>
      </c>
      <c r="Q2137" t="s">
        <v>223</v>
      </c>
      <c r="R2137" s="2" t="s">
        <v>223</v>
      </c>
      <c r="S2137" t="s">
        <v>223</v>
      </c>
    </row>
    <row r="2138" spans="1:19" ht="14.45" customHeight="1" x14ac:dyDescent="0.25">
      <c r="A2138" t="s">
        <v>229</v>
      </c>
      <c r="B2138" t="str">
        <f>VLOOKUP(D2138,'Plateformes multimodales'!A:I,9,FALSE)</f>
        <v>France</v>
      </c>
      <c r="C2138" s="6">
        <f>VLOOKUP(D2138,'Plateformes multimodales'!A:E,5,FALSE)</f>
        <v>94</v>
      </c>
      <c r="D2138" s="14" t="s">
        <v>239</v>
      </c>
      <c r="E2138" t="str">
        <f>VLOOKUP(D2138,'Plateformes multimodales'!A:B,2,FALSE)</f>
        <v>BTM</v>
      </c>
      <c r="F2138" t="str">
        <f>VLOOKUP(H2138,'Plateformes multimodales'!A:I,9,FALSE)</f>
        <v>France</v>
      </c>
      <c r="G2138" s="6">
        <f>VLOOKUP(H2138,'Plateformes multimodales'!A:I,5,FALSE)</f>
        <v>33</v>
      </c>
      <c r="H2138" s="14" t="s">
        <v>237</v>
      </c>
      <c r="I2138" s="9" t="str">
        <f>VLOOKUP(H2138,'Plateformes multimodales'!A:B,2,FALSE)</f>
        <v>Novatrans/ Green Modal</v>
      </c>
      <c r="J2138">
        <v>5</v>
      </c>
      <c r="K2138" s="6" t="s">
        <v>19</v>
      </c>
      <c r="L2138" s="20">
        <v>0.79166666666666696</v>
      </c>
      <c r="M2138" s="6" t="s">
        <v>18</v>
      </c>
      <c r="N2138" s="20">
        <v>0.243055555555556</v>
      </c>
      <c r="O2138" t="s">
        <v>460</v>
      </c>
      <c r="P2138" s="2" t="s">
        <v>496</v>
      </c>
      <c r="Q2138" t="s">
        <v>223</v>
      </c>
      <c r="R2138" s="2" t="s">
        <v>223</v>
      </c>
      <c r="S2138" t="s">
        <v>223</v>
      </c>
    </row>
    <row r="2139" spans="1:19" ht="14.45" customHeight="1" x14ac:dyDescent="0.25">
      <c r="A2139" t="s">
        <v>229</v>
      </c>
      <c r="B2139" t="str">
        <f>VLOOKUP(D2139,'Plateformes multimodales'!A:I,9,FALSE)</f>
        <v>France</v>
      </c>
      <c r="C2139" s="6">
        <f>VLOOKUP(D2139,'Plateformes multimodales'!A:E,5,FALSE)</f>
        <v>94</v>
      </c>
      <c r="D2139" s="14" t="s">
        <v>239</v>
      </c>
      <c r="E2139" t="str">
        <f>VLOOKUP(D2139,'Plateformes multimodales'!A:B,2,FALSE)</f>
        <v>BTM</v>
      </c>
      <c r="F2139" t="str">
        <f>VLOOKUP(H2139,'Plateformes multimodales'!A:I,9,FALSE)</f>
        <v>France</v>
      </c>
      <c r="G2139" s="6">
        <f>VLOOKUP(H2139,'Plateformes multimodales'!A:I,5,FALSE)</f>
        <v>33</v>
      </c>
      <c r="H2139" s="14" t="s">
        <v>237</v>
      </c>
      <c r="I2139" s="9" t="str">
        <f>VLOOKUP(H2139,'Plateformes multimodales'!A:B,2,FALSE)</f>
        <v>Novatrans/ Green Modal</v>
      </c>
      <c r="J2139">
        <v>5</v>
      </c>
      <c r="K2139" s="6" t="s">
        <v>18</v>
      </c>
      <c r="L2139" s="20">
        <v>0.79166666666666696</v>
      </c>
      <c r="M2139" s="6" t="s">
        <v>17</v>
      </c>
      <c r="N2139" s="20">
        <v>0.243055555555556</v>
      </c>
      <c r="O2139" t="s">
        <v>460</v>
      </c>
      <c r="P2139" s="2" t="s">
        <v>496</v>
      </c>
      <c r="Q2139" t="s">
        <v>223</v>
      </c>
      <c r="R2139" s="2" t="s">
        <v>223</v>
      </c>
      <c r="S2139" t="s">
        <v>223</v>
      </c>
    </row>
    <row r="2140" spans="1:19" ht="14.45" customHeight="1" x14ac:dyDescent="0.25">
      <c r="A2140" t="s">
        <v>229</v>
      </c>
      <c r="B2140" t="str">
        <f>VLOOKUP(D2140,'Plateformes multimodales'!A:I,9,FALSE)</f>
        <v>France</v>
      </c>
      <c r="C2140" s="6">
        <f>VLOOKUP(D2140,'Plateformes multimodales'!A:E,5,FALSE)</f>
        <v>94</v>
      </c>
      <c r="D2140" s="14" t="s">
        <v>239</v>
      </c>
      <c r="E2140" t="str">
        <f>VLOOKUP(D2140,'Plateformes multimodales'!A:B,2,FALSE)</f>
        <v>BTM</v>
      </c>
      <c r="F2140" t="str">
        <f>VLOOKUP(H2140,'Plateformes multimodales'!A:I,9,FALSE)</f>
        <v>France</v>
      </c>
      <c r="G2140" s="6">
        <f>VLOOKUP(H2140,'Plateformes multimodales'!A:I,5,FALSE)</f>
        <v>33</v>
      </c>
      <c r="H2140" s="14" t="s">
        <v>237</v>
      </c>
      <c r="I2140" s="9" t="str">
        <f>VLOOKUP(H2140,'Plateformes multimodales'!A:B,2,FALSE)</f>
        <v>Novatrans/ Green Modal</v>
      </c>
      <c r="J2140">
        <v>5</v>
      </c>
      <c r="K2140" s="6" t="s">
        <v>17</v>
      </c>
      <c r="L2140" s="20">
        <v>0.79166666666666696</v>
      </c>
      <c r="M2140" s="6" t="s">
        <v>15</v>
      </c>
      <c r="N2140" s="20">
        <v>0.22916666666666666</v>
      </c>
      <c r="O2140" t="s">
        <v>460</v>
      </c>
      <c r="P2140" s="2" t="s">
        <v>496</v>
      </c>
      <c r="Q2140" t="s">
        <v>223</v>
      </c>
      <c r="R2140" s="2" t="s">
        <v>223</v>
      </c>
      <c r="S2140" t="s">
        <v>223</v>
      </c>
    </row>
    <row r="2141" spans="1:19" ht="14.45" customHeight="1" x14ac:dyDescent="0.25">
      <c r="A2141" t="s">
        <v>229</v>
      </c>
      <c r="B2141" t="str">
        <f>VLOOKUP(D2141,'Plateformes multimodales'!A:I,9,FALSE)</f>
        <v>France</v>
      </c>
      <c r="C2141" s="6">
        <f>VLOOKUP(D2141,'Plateformes multimodales'!A:E,5,FALSE)</f>
        <v>94</v>
      </c>
      <c r="D2141" s="14" t="s">
        <v>239</v>
      </c>
      <c r="E2141" t="str">
        <f>VLOOKUP(D2141,'Plateformes multimodales'!A:B,2,FALSE)</f>
        <v>BTM</v>
      </c>
      <c r="F2141" t="str">
        <f>VLOOKUP(H2141,'Plateformes multimodales'!A:I,9,FALSE)</f>
        <v>France</v>
      </c>
      <c r="G2141" s="6">
        <f>VLOOKUP(H2141,'Plateformes multimodales'!A:I,5,FALSE)</f>
        <v>31</v>
      </c>
      <c r="H2141" s="9" t="s">
        <v>300</v>
      </c>
      <c r="I2141" s="9" t="str">
        <f>VLOOKUP(H2141,'Plateformes multimodales'!A:B,2,FALSE)</f>
        <v>BTM</v>
      </c>
      <c r="J2141">
        <v>5</v>
      </c>
      <c r="K2141" s="6" t="s">
        <v>15</v>
      </c>
      <c r="L2141" s="20">
        <v>0.79166666666666696</v>
      </c>
      <c r="M2141" s="6" t="s">
        <v>16</v>
      </c>
      <c r="N2141" s="20">
        <v>0.39583333333333331</v>
      </c>
      <c r="O2141" t="s">
        <v>460</v>
      </c>
      <c r="P2141" s="2" t="s">
        <v>496</v>
      </c>
      <c r="Q2141" t="s">
        <v>223</v>
      </c>
      <c r="R2141" s="2" t="s">
        <v>223</v>
      </c>
      <c r="S2141" t="s">
        <v>223</v>
      </c>
    </row>
    <row r="2142" spans="1:19" ht="14.45" customHeight="1" x14ac:dyDescent="0.25">
      <c r="A2142" t="s">
        <v>229</v>
      </c>
      <c r="B2142" t="str">
        <f>VLOOKUP(D2142,'Plateformes multimodales'!A:I,9,FALSE)</f>
        <v>France</v>
      </c>
      <c r="C2142" s="6">
        <f>VLOOKUP(D2142,'Plateformes multimodales'!A:E,5,FALSE)</f>
        <v>94</v>
      </c>
      <c r="D2142" s="14" t="s">
        <v>239</v>
      </c>
      <c r="E2142" t="str">
        <f>VLOOKUP(D2142,'Plateformes multimodales'!A:B,2,FALSE)</f>
        <v>BTM</v>
      </c>
      <c r="F2142" t="str">
        <f>VLOOKUP(H2142,'Plateformes multimodales'!A:I,9,FALSE)</f>
        <v>France</v>
      </c>
      <c r="G2142" s="6">
        <f>VLOOKUP(H2142,'Plateformes multimodales'!A:I,5,FALSE)</f>
        <v>31</v>
      </c>
      <c r="H2142" s="9" t="s">
        <v>300</v>
      </c>
      <c r="I2142" s="9" t="str">
        <f>VLOOKUP(H2142,'Plateformes multimodales'!A:B,2,FALSE)</f>
        <v>BTM</v>
      </c>
      <c r="J2142">
        <v>5</v>
      </c>
      <c r="K2142" s="6" t="s">
        <v>16</v>
      </c>
      <c r="L2142" s="20">
        <v>0.79166666666666696</v>
      </c>
      <c r="M2142" s="6" t="s">
        <v>19</v>
      </c>
      <c r="N2142" s="20">
        <v>0.39583333333333331</v>
      </c>
      <c r="O2142" t="s">
        <v>460</v>
      </c>
      <c r="P2142" s="2" t="s">
        <v>496</v>
      </c>
      <c r="Q2142" t="s">
        <v>223</v>
      </c>
      <c r="R2142" s="2" t="s">
        <v>223</v>
      </c>
      <c r="S2142" t="s">
        <v>223</v>
      </c>
    </row>
    <row r="2143" spans="1:19" ht="14.45" customHeight="1" x14ac:dyDescent="0.25">
      <c r="A2143" t="s">
        <v>229</v>
      </c>
      <c r="B2143" t="str">
        <f>VLOOKUP(D2143,'Plateformes multimodales'!A:I,9,FALSE)</f>
        <v>France</v>
      </c>
      <c r="C2143" s="6">
        <f>VLOOKUP(D2143,'Plateformes multimodales'!A:E,5,FALSE)</f>
        <v>94</v>
      </c>
      <c r="D2143" s="14" t="s">
        <v>239</v>
      </c>
      <c r="E2143" t="str">
        <f>VLOOKUP(D2143,'Plateformes multimodales'!A:B,2,FALSE)</f>
        <v>BTM</v>
      </c>
      <c r="F2143" t="str">
        <f>VLOOKUP(H2143,'Plateformes multimodales'!A:I,9,FALSE)</f>
        <v>France</v>
      </c>
      <c r="G2143" s="6">
        <f>VLOOKUP(H2143,'Plateformes multimodales'!A:I,5,FALSE)</f>
        <v>31</v>
      </c>
      <c r="H2143" s="9" t="s">
        <v>300</v>
      </c>
      <c r="I2143" s="9" t="str">
        <f>VLOOKUP(H2143,'Plateformes multimodales'!A:B,2,FALSE)</f>
        <v>BTM</v>
      </c>
      <c r="J2143">
        <v>5</v>
      </c>
      <c r="K2143" s="6" t="s">
        <v>19</v>
      </c>
      <c r="L2143" s="20">
        <v>0.79166666666666696</v>
      </c>
      <c r="M2143" s="6" t="s">
        <v>18</v>
      </c>
      <c r="N2143" s="20">
        <v>0.39583333333333331</v>
      </c>
      <c r="O2143" t="s">
        <v>460</v>
      </c>
      <c r="P2143" s="2" t="s">
        <v>496</v>
      </c>
      <c r="Q2143" t="s">
        <v>223</v>
      </c>
      <c r="R2143" s="2" t="s">
        <v>223</v>
      </c>
      <c r="S2143" t="s">
        <v>223</v>
      </c>
    </row>
    <row r="2144" spans="1:19" ht="14.45" customHeight="1" x14ac:dyDescent="0.25">
      <c r="A2144" t="s">
        <v>229</v>
      </c>
      <c r="B2144" t="str">
        <f>VLOOKUP(D2144,'Plateformes multimodales'!A:I,9,FALSE)</f>
        <v>France</v>
      </c>
      <c r="C2144" s="6">
        <f>VLOOKUP(D2144,'Plateformes multimodales'!A:E,5,FALSE)</f>
        <v>94</v>
      </c>
      <c r="D2144" s="14" t="s">
        <v>239</v>
      </c>
      <c r="E2144" t="str">
        <f>VLOOKUP(D2144,'Plateformes multimodales'!A:B,2,FALSE)</f>
        <v>BTM</v>
      </c>
      <c r="F2144" t="str">
        <f>VLOOKUP(H2144,'Plateformes multimodales'!A:I,9,FALSE)</f>
        <v>France</v>
      </c>
      <c r="G2144" s="6">
        <f>VLOOKUP(H2144,'Plateformes multimodales'!A:I,5,FALSE)</f>
        <v>31</v>
      </c>
      <c r="H2144" s="9" t="s">
        <v>300</v>
      </c>
      <c r="I2144" s="9" t="str">
        <f>VLOOKUP(H2144,'Plateformes multimodales'!A:B,2,FALSE)</f>
        <v>BTM</v>
      </c>
      <c r="J2144">
        <v>5</v>
      </c>
      <c r="K2144" s="6" t="s">
        <v>18</v>
      </c>
      <c r="L2144" s="20">
        <v>0.79166666666666696</v>
      </c>
      <c r="M2144" s="6" t="s">
        <v>17</v>
      </c>
      <c r="N2144" s="20">
        <v>0.39583333333333331</v>
      </c>
      <c r="O2144" t="s">
        <v>460</v>
      </c>
      <c r="P2144" s="2" t="s">
        <v>496</v>
      </c>
      <c r="Q2144" t="s">
        <v>223</v>
      </c>
      <c r="R2144" s="2" t="s">
        <v>223</v>
      </c>
      <c r="S2144" t="s">
        <v>223</v>
      </c>
    </row>
    <row r="2145" spans="1:19" ht="14.45" customHeight="1" x14ac:dyDescent="0.25">
      <c r="A2145" t="s">
        <v>229</v>
      </c>
      <c r="B2145" t="str">
        <f>VLOOKUP(D2145,'Plateformes multimodales'!A:I,9,FALSE)</f>
        <v>France</v>
      </c>
      <c r="C2145" s="6">
        <f>VLOOKUP(D2145,'Plateformes multimodales'!A:E,5,FALSE)</f>
        <v>94</v>
      </c>
      <c r="D2145" s="14" t="s">
        <v>239</v>
      </c>
      <c r="E2145" t="str">
        <f>VLOOKUP(D2145,'Plateformes multimodales'!A:B,2,FALSE)</f>
        <v>BTM</v>
      </c>
      <c r="F2145" t="str">
        <f>VLOOKUP(H2145,'Plateformes multimodales'!A:I,9,FALSE)</f>
        <v>France</v>
      </c>
      <c r="G2145" s="6">
        <f>VLOOKUP(H2145,'Plateformes multimodales'!A:I,5,FALSE)</f>
        <v>31</v>
      </c>
      <c r="H2145" s="9" t="s">
        <v>300</v>
      </c>
      <c r="I2145" s="9" t="str">
        <f>VLOOKUP(H2145,'Plateformes multimodales'!A:B,2,FALSE)</f>
        <v>BTM</v>
      </c>
      <c r="J2145">
        <v>5</v>
      </c>
      <c r="K2145" s="6" t="s">
        <v>17</v>
      </c>
      <c r="L2145" s="20">
        <v>0.79166666666666696</v>
      </c>
      <c r="M2145" s="6" t="s">
        <v>15</v>
      </c>
      <c r="N2145" s="20">
        <v>0.25</v>
      </c>
      <c r="O2145" t="s">
        <v>460</v>
      </c>
      <c r="P2145" s="2" t="s">
        <v>496</v>
      </c>
      <c r="Q2145" t="s">
        <v>223</v>
      </c>
      <c r="R2145" s="2" t="s">
        <v>223</v>
      </c>
      <c r="S2145" t="s">
        <v>223</v>
      </c>
    </row>
    <row r="2146" spans="1:19" ht="14.45" customHeight="1" x14ac:dyDescent="0.25">
      <c r="A2146" t="s">
        <v>229</v>
      </c>
      <c r="B2146" t="str">
        <f>VLOOKUP(D2146,'Plateformes multimodales'!A:I,9,FALSE)</f>
        <v>France</v>
      </c>
      <c r="C2146" s="6">
        <f>VLOOKUP(D2146,'Plateformes multimodales'!A:E,5,FALSE)</f>
        <v>94</v>
      </c>
      <c r="D2146" s="14" t="s">
        <v>239</v>
      </c>
      <c r="E2146" t="str">
        <f>VLOOKUP(D2146,'Plateformes multimodales'!A:B,2,FALSE)</f>
        <v>BTM</v>
      </c>
      <c r="F2146" t="str">
        <f>VLOOKUP(H2146,'Plateformes multimodales'!A:I,9,FALSE)</f>
        <v>Italie</v>
      </c>
      <c r="G2146" s="6" t="str">
        <f>VLOOKUP(H2146,'Plateformes multimodales'!A:I,5,FALSE)</f>
        <v>NR</v>
      </c>
      <c r="H2146" s="9" t="s">
        <v>328</v>
      </c>
      <c r="I2146" s="9" t="str">
        <f>VLOOKUP(H2146,'Plateformes multimodales'!A:B,2,FALSE)</f>
        <v>Combiconnect</v>
      </c>
      <c r="J2146">
        <v>3</v>
      </c>
      <c r="K2146" s="6" t="s">
        <v>16</v>
      </c>
      <c r="L2146" s="20">
        <v>0.58333333333333337</v>
      </c>
      <c r="M2146" s="6" t="s">
        <v>19</v>
      </c>
      <c r="N2146" s="20">
        <v>0.70833333333333337</v>
      </c>
      <c r="O2146" t="s">
        <v>460</v>
      </c>
      <c r="P2146" s="2" t="s">
        <v>496</v>
      </c>
      <c r="Q2146" t="s">
        <v>223</v>
      </c>
      <c r="R2146" s="2" t="s">
        <v>223</v>
      </c>
      <c r="S2146" t="s">
        <v>223</v>
      </c>
    </row>
    <row r="2147" spans="1:19" ht="14.45" customHeight="1" x14ac:dyDescent="0.25">
      <c r="A2147" t="s">
        <v>229</v>
      </c>
      <c r="B2147" t="str">
        <f>VLOOKUP(D2147,'Plateformes multimodales'!A:I,9,FALSE)</f>
        <v>France</v>
      </c>
      <c r="C2147" s="6">
        <f>VLOOKUP(D2147,'Plateformes multimodales'!A:E,5,FALSE)</f>
        <v>94</v>
      </c>
      <c r="D2147" s="14" t="s">
        <v>239</v>
      </c>
      <c r="E2147" t="str">
        <f>VLOOKUP(D2147,'Plateformes multimodales'!A:B,2,FALSE)</f>
        <v>BTM</v>
      </c>
      <c r="F2147" t="str">
        <f>VLOOKUP(H2147,'Plateformes multimodales'!A:I,9,FALSE)</f>
        <v>Italie</v>
      </c>
      <c r="G2147" s="6" t="str">
        <f>VLOOKUP(H2147,'Plateformes multimodales'!A:I,5,FALSE)</f>
        <v>NR</v>
      </c>
      <c r="H2147" s="9" t="s">
        <v>328</v>
      </c>
      <c r="I2147" s="9" t="str">
        <f>VLOOKUP(H2147,'Plateformes multimodales'!A:B,2,FALSE)</f>
        <v>Combiconnect</v>
      </c>
      <c r="J2147">
        <v>3</v>
      </c>
      <c r="K2147" s="6" t="s">
        <v>18</v>
      </c>
      <c r="L2147" s="20">
        <v>0.58333333333333337</v>
      </c>
      <c r="M2147" s="6" t="s">
        <v>17</v>
      </c>
      <c r="N2147" s="20">
        <v>0.70833333333333337</v>
      </c>
      <c r="O2147" t="s">
        <v>460</v>
      </c>
      <c r="P2147" s="2" t="s">
        <v>496</v>
      </c>
      <c r="Q2147" t="s">
        <v>223</v>
      </c>
      <c r="R2147" s="2" t="s">
        <v>223</v>
      </c>
      <c r="S2147" t="s">
        <v>223</v>
      </c>
    </row>
    <row r="2148" spans="1:19" ht="14.45" customHeight="1" x14ac:dyDescent="0.25">
      <c r="A2148" t="s">
        <v>229</v>
      </c>
      <c r="B2148" t="str">
        <f>VLOOKUP(D2148,'Plateformes multimodales'!A:I,9,FALSE)</f>
        <v>France</v>
      </c>
      <c r="C2148" s="6">
        <f>VLOOKUP(D2148,'Plateformes multimodales'!A:E,5,FALSE)</f>
        <v>94</v>
      </c>
      <c r="D2148" s="14" t="s">
        <v>239</v>
      </c>
      <c r="E2148" t="str">
        <f>VLOOKUP(D2148,'Plateformes multimodales'!A:B,2,FALSE)</f>
        <v>BTM</v>
      </c>
      <c r="F2148" t="str">
        <f>VLOOKUP(H2148,'Plateformes multimodales'!A:I,9,FALSE)</f>
        <v>Italie</v>
      </c>
      <c r="G2148" s="6" t="str">
        <f>VLOOKUP(H2148,'Plateformes multimodales'!A:I,5,FALSE)</f>
        <v>NR</v>
      </c>
      <c r="H2148" s="9" t="s">
        <v>328</v>
      </c>
      <c r="I2148" s="9" t="str">
        <f>VLOOKUP(H2148,'Plateformes multimodales'!A:B,2,FALSE)</f>
        <v>Combiconnect</v>
      </c>
      <c r="J2148">
        <v>3</v>
      </c>
      <c r="K2148" s="6" t="s">
        <v>20</v>
      </c>
      <c r="L2148" s="20">
        <v>0.58333333333333337</v>
      </c>
      <c r="M2148" s="6" t="s">
        <v>15</v>
      </c>
      <c r="N2148" s="20">
        <v>0.70833333333333337</v>
      </c>
      <c r="O2148" t="s">
        <v>460</v>
      </c>
      <c r="P2148" s="2" t="s">
        <v>496</v>
      </c>
      <c r="Q2148" t="s">
        <v>223</v>
      </c>
      <c r="R2148" s="2" t="s">
        <v>223</v>
      </c>
      <c r="S2148" t="s">
        <v>223</v>
      </c>
    </row>
    <row r="2149" spans="1:19" ht="14.45" customHeight="1" x14ac:dyDescent="0.25">
      <c r="A2149" t="s">
        <v>230</v>
      </c>
      <c r="B2149" t="str">
        <f>VLOOKUP(D2149,'Plateformes multimodales'!A:I,9,FALSE)</f>
        <v>France</v>
      </c>
      <c r="C2149" s="6">
        <f>VLOOKUP(D2149,'Plateformes multimodales'!A:E,5,FALSE)</f>
        <v>64</v>
      </c>
      <c r="D2149" s="14" t="s">
        <v>58</v>
      </c>
      <c r="E2149" t="str">
        <f>VLOOKUP(D2149,'Plateformes multimodales'!A:B,2,FALSE)</f>
        <v>Railsider France</v>
      </c>
      <c r="F2149" t="str">
        <f>VLOOKUP(H2149,'Plateformes multimodales'!A:I,9,FALSE)</f>
        <v>France</v>
      </c>
      <c r="G2149" s="6">
        <f>VLOOKUP(H2149,'Plateformes multimodales'!A:I,5,FALSE)</f>
        <v>54</v>
      </c>
      <c r="H2149" s="14" t="s">
        <v>169</v>
      </c>
      <c r="I2149" s="9" t="str">
        <f>VLOOKUP(H2149,'Plateformes multimodales'!A:B,2,FALSE)</f>
        <v>SE3M Société d'Exploitation Multimodale  de Meurthe et Moselle</v>
      </c>
      <c r="J2149">
        <v>4</v>
      </c>
      <c r="K2149" s="6" t="s">
        <v>16</v>
      </c>
      <c r="L2149" s="20">
        <v>0.48958333333333331</v>
      </c>
      <c r="M2149" s="6" t="s">
        <v>18</v>
      </c>
      <c r="N2149" s="20">
        <v>0.29166666666666669</v>
      </c>
      <c r="O2149" t="s">
        <v>394</v>
      </c>
      <c r="P2149" t="s">
        <v>458</v>
      </c>
      <c r="Q2149" t="s">
        <v>223</v>
      </c>
      <c r="R2149" t="s">
        <v>223</v>
      </c>
      <c r="S2149" t="s">
        <v>223</v>
      </c>
    </row>
    <row r="2150" spans="1:19" ht="14.45" customHeight="1" x14ac:dyDescent="0.25">
      <c r="A2150" t="s">
        <v>230</v>
      </c>
      <c r="B2150" t="str">
        <f>VLOOKUP(D2150,'Plateformes multimodales'!A:I,9,FALSE)</f>
        <v>France</v>
      </c>
      <c r="C2150" s="6">
        <f>VLOOKUP(D2150,'Plateformes multimodales'!A:E,5,FALSE)</f>
        <v>64</v>
      </c>
      <c r="D2150" s="14" t="s">
        <v>58</v>
      </c>
      <c r="E2150" t="str">
        <f>VLOOKUP(D2150,'Plateformes multimodales'!A:B,2,FALSE)</f>
        <v>Railsider France</v>
      </c>
      <c r="F2150" t="str">
        <f>VLOOKUP(H2150,'Plateformes multimodales'!A:I,9,FALSE)</f>
        <v>France</v>
      </c>
      <c r="G2150" s="6">
        <f>VLOOKUP(H2150,'Plateformes multimodales'!A:I,5,FALSE)</f>
        <v>54</v>
      </c>
      <c r="H2150" s="14" t="s">
        <v>169</v>
      </c>
      <c r="I2150" s="9" t="str">
        <f>VLOOKUP(H2150,'Plateformes multimodales'!A:B,2,FALSE)</f>
        <v>SE3M Société d'Exploitation Multimodale  de Meurthe et Moselle</v>
      </c>
      <c r="J2150">
        <v>4</v>
      </c>
      <c r="K2150" s="6" t="s">
        <v>19</v>
      </c>
      <c r="L2150" s="20">
        <v>0.48958333333333331</v>
      </c>
      <c r="M2150" s="6" t="s">
        <v>17</v>
      </c>
      <c r="N2150" s="20">
        <v>0.29166666666666669</v>
      </c>
      <c r="O2150" t="s">
        <v>394</v>
      </c>
      <c r="P2150" t="s">
        <v>458</v>
      </c>
      <c r="Q2150" t="s">
        <v>223</v>
      </c>
      <c r="R2150" t="s">
        <v>223</v>
      </c>
      <c r="S2150" t="s">
        <v>223</v>
      </c>
    </row>
    <row r="2151" spans="1:19" ht="14.45" customHeight="1" x14ac:dyDescent="0.25">
      <c r="A2151" t="s">
        <v>230</v>
      </c>
      <c r="B2151" t="str">
        <f>VLOOKUP(D2151,'Plateformes multimodales'!A:I,9,FALSE)</f>
        <v>France</v>
      </c>
      <c r="C2151" s="6">
        <f>VLOOKUP(D2151,'Plateformes multimodales'!A:E,5,FALSE)</f>
        <v>64</v>
      </c>
      <c r="D2151" s="14" t="s">
        <v>58</v>
      </c>
      <c r="E2151" t="str">
        <f>VLOOKUP(D2151,'Plateformes multimodales'!A:B,2,FALSE)</f>
        <v>Railsider France</v>
      </c>
      <c r="F2151" t="str">
        <f>VLOOKUP(H2151,'Plateformes multimodales'!A:I,9,FALSE)</f>
        <v>France</v>
      </c>
      <c r="G2151" s="6">
        <f>VLOOKUP(H2151,'Plateformes multimodales'!A:I,5,FALSE)</f>
        <v>54</v>
      </c>
      <c r="H2151" s="14" t="s">
        <v>169</v>
      </c>
      <c r="I2151" s="9" t="str">
        <f>VLOOKUP(H2151,'Plateformes multimodales'!A:B,2,FALSE)</f>
        <v>SE3M Société d'Exploitation Multimodale  de Meurthe et Moselle</v>
      </c>
      <c r="J2151">
        <v>4</v>
      </c>
      <c r="K2151" s="6" t="s">
        <v>18</v>
      </c>
      <c r="L2151" s="20">
        <v>0.48958333333333331</v>
      </c>
      <c r="M2151" s="6" t="s">
        <v>15</v>
      </c>
      <c r="N2151" s="20">
        <v>0.29166666666666669</v>
      </c>
      <c r="O2151" t="s">
        <v>394</v>
      </c>
      <c r="P2151" t="s">
        <v>458</v>
      </c>
      <c r="Q2151" t="s">
        <v>223</v>
      </c>
      <c r="R2151" t="s">
        <v>223</v>
      </c>
      <c r="S2151" t="s">
        <v>223</v>
      </c>
    </row>
    <row r="2152" spans="1:19" ht="14.45" customHeight="1" x14ac:dyDescent="0.25">
      <c r="A2152" t="s">
        <v>230</v>
      </c>
      <c r="B2152" t="str">
        <f>VLOOKUP(D2152,'Plateformes multimodales'!A:I,9,FALSE)</f>
        <v>France</v>
      </c>
      <c r="C2152" s="6">
        <f>VLOOKUP(D2152,'Plateformes multimodales'!A:E,5,FALSE)</f>
        <v>64</v>
      </c>
      <c r="D2152" s="14" t="s">
        <v>58</v>
      </c>
      <c r="E2152" t="str">
        <f>VLOOKUP(D2152,'Plateformes multimodales'!A:B,2,FALSE)</f>
        <v>Railsider France</v>
      </c>
      <c r="F2152" t="str">
        <f>VLOOKUP(H2152,'Plateformes multimodales'!A:I,9,FALSE)</f>
        <v>France</v>
      </c>
      <c r="G2152" s="6">
        <f>VLOOKUP(H2152,'Plateformes multimodales'!A:I,5,FALSE)</f>
        <v>54</v>
      </c>
      <c r="H2152" s="14" t="s">
        <v>169</v>
      </c>
      <c r="I2152" s="9" t="str">
        <f>VLOOKUP(H2152,'Plateformes multimodales'!A:B,2,FALSE)</f>
        <v>SE3M Société d'Exploitation Multimodale  de Meurthe et Moselle</v>
      </c>
      <c r="J2152">
        <v>4</v>
      </c>
      <c r="K2152" s="6" t="s">
        <v>17</v>
      </c>
      <c r="L2152" s="20">
        <v>0.48958333333333331</v>
      </c>
      <c r="M2152" s="6" t="s">
        <v>16</v>
      </c>
      <c r="N2152" s="20">
        <v>0.29166666666666669</v>
      </c>
      <c r="O2152" t="s">
        <v>394</v>
      </c>
      <c r="P2152" t="s">
        <v>458</v>
      </c>
      <c r="Q2152" t="s">
        <v>223</v>
      </c>
      <c r="R2152" t="s">
        <v>223</v>
      </c>
      <c r="S2152" t="s">
        <v>223</v>
      </c>
    </row>
    <row r="2153" spans="1:19" ht="14.45" customHeight="1" x14ac:dyDescent="0.25">
      <c r="A2153" t="s">
        <v>230</v>
      </c>
      <c r="B2153" t="str">
        <f>VLOOKUP(D2153,'Plateformes multimodales'!A:I,9,FALSE)</f>
        <v>France</v>
      </c>
      <c r="C2153" s="6">
        <f>VLOOKUP(D2153,'Plateformes multimodales'!A:E,5,FALSE)</f>
        <v>54</v>
      </c>
      <c r="D2153" s="14" t="s">
        <v>169</v>
      </c>
      <c r="E2153" t="str">
        <f>VLOOKUP(D2153,'Plateformes multimodales'!A:B,2,FALSE)</f>
        <v>SE3M Société d'Exploitation Multimodale  de Meurthe et Moselle</v>
      </c>
      <c r="F2153" t="str">
        <f>VLOOKUP(H2153,'Plateformes multimodales'!A:I,9,FALSE)</f>
        <v>France</v>
      </c>
      <c r="G2153" s="6">
        <f>VLOOKUP(H2153,'Plateformes multimodales'!A:I,5,FALSE)</f>
        <v>64</v>
      </c>
      <c r="H2153" s="14" t="s">
        <v>58</v>
      </c>
      <c r="I2153" s="9" t="str">
        <f>VLOOKUP(H2153,'Plateformes multimodales'!A:B,2,FALSE)</f>
        <v>Railsider France</v>
      </c>
      <c r="J2153">
        <v>4</v>
      </c>
      <c r="K2153" s="6" t="s">
        <v>16</v>
      </c>
      <c r="L2153" s="20">
        <v>0.5</v>
      </c>
      <c r="M2153" s="6" t="s">
        <v>19</v>
      </c>
      <c r="N2153" s="20">
        <v>0.58333333333333337</v>
      </c>
      <c r="O2153" t="s">
        <v>394</v>
      </c>
      <c r="P2153" t="s">
        <v>458</v>
      </c>
      <c r="Q2153" t="s">
        <v>223</v>
      </c>
      <c r="R2153" t="s">
        <v>223</v>
      </c>
      <c r="S2153" t="s">
        <v>223</v>
      </c>
    </row>
    <row r="2154" spans="1:19" ht="14.45" customHeight="1" x14ac:dyDescent="0.25">
      <c r="A2154" t="s">
        <v>230</v>
      </c>
      <c r="B2154" t="str">
        <f>VLOOKUP(D2154,'Plateformes multimodales'!A:I,9,FALSE)</f>
        <v>France</v>
      </c>
      <c r="C2154" s="6">
        <f>VLOOKUP(D2154,'Plateformes multimodales'!A:E,5,FALSE)</f>
        <v>54</v>
      </c>
      <c r="D2154" s="14" t="s">
        <v>169</v>
      </c>
      <c r="E2154" t="str">
        <f>VLOOKUP(D2154,'Plateformes multimodales'!A:B,2,FALSE)</f>
        <v>SE3M Société d'Exploitation Multimodale  de Meurthe et Moselle</v>
      </c>
      <c r="F2154" t="str">
        <f>VLOOKUP(H2154,'Plateformes multimodales'!A:I,9,FALSE)</f>
        <v>France</v>
      </c>
      <c r="G2154" s="6">
        <f>VLOOKUP(H2154,'Plateformes multimodales'!A:I,5,FALSE)</f>
        <v>64</v>
      </c>
      <c r="H2154" s="14" t="s">
        <v>58</v>
      </c>
      <c r="I2154" s="9" t="str">
        <f>VLOOKUP(H2154,'Plateformes multimodales'!A:B,2,FALSE)</f>
        <v>Railsider France</v>
      </c>
      <c r="J2154">
        <v>4</v>
      </c>
      <c r="K2154" s="6" t="s">
        <v>19</v>
      </c>
      <c r="L2154" s="20">
        <v>0.5</v>
      </c>
      <c r="M2154" s="6" t="s">
        <v>18</v>
      </c>
      <c r="N2154" s="20">
        <v>0.58333333333333337</v>
      </c>
      <c r="O2154" t="s">
        <v>394</v>
      </c>
      <c r="P2154" t="s">
        <v>458</v>
      </c>
      <c r="Q2154" t="s">
        <v>223</v>
      </c>
      <c r="R2154" t="s">
        <v>223</v>
      </c>
      <c r="S2154" t="s">
        <v>223</v>
      </c>
    </row>
    <row r="2155" spans="1:19" ht="14.45" customHeight="1" x14ac:dyDescent="0.25">
      <c r="A2155" t="s">
        <v>230</v>
      </c>
      <c r="B2155" t="str">
        <f>VLOOKUP(D2155,'Plateformes multimodales'!A:I,9,FALSE)</f>
        <v>France</v>
      </c>
      <c r="C2155" s="6">
        <f>VLOOKUP(D2155,'Plateformes multimodales'!A:E,5,FALSE)</f>
        <v>54</v>
      </c>
      <c r="D2155" s="14" t="s">
        <v>169</v>
      </c>
      <c r="E2155" t="str">
        <f>VLOOKUP(D2155,'Plateformes multimodales'!A:B,2,FALSE)</f>
        <v>SE3M Société d'Exploitation Multimodale  de Meurthe et Moselle</v>
      </c>
      <c r="F2155" t="str">
        <f>VLOOKUP(H2155,'Plateformes multimodales'!A:I,9,FALSE)</f>
        <v>France</v>
      </c>
      <c r="G2155" s="6">
        <f>VLOOKUP(H2155,'Plateformes multimodales'!A:I,5,FALSE)</f>
        <v>64</v>
      </c>
      <c r="H2155" s="14" t="s">
        <v>58</v>
      </c>
      <c r="I2155" s="9" t="str">
        <f>VLOOKUP(H2155,'Plateformes multimodales'!A:B,2,FALSE)</f>
        <v>Railsider France</v>
      </c>
      <c r="J2155">
        <v>4</v>
      </c>
      <c r="K2155" s="6" t="s">
        <v>18</v>
      </c>
      <c r="L2155" s="20">
        <v>0.5</v>
      </c>
      <c r="M2155" s="6" t="s">
        <v>15</v>
      </c>
      <c r="N2155" s="20">
        <v>0.58333333333333337</v>
      </c>
      <c r="O2155" t="s">
        <v>394</v>
      </c>
      <c r="P2155" t="s">
        <v>458</v>
      </c>
      <c r="Q2155" t="s">
        <v>223</v>
      </c>
      <c r="R2155" t="s">
        <v>223</v>
      </c>
      <c r="S2155" t="s">
        <v>223</v>
      </c>
    </row>
    <row r="2156" spans="1:19" ht="14.45" customHeight="1" x14ac:dyDescent="0.25">
      <c r="A2156" t="s">
        <v>230</v>
      </c>
      <c r="B2156" t="str">
        <f>VLOOKUP(D2156,'Plateformes multimodales'!A:I,9,FALSE)</f>
        <v>France</v>
      </c>
      <c r="C2156" s="6">
        <f>VLOOKUP(D2156,'Plateformes multimodales'!A:E,5,FALSE)</f>
        <v>54</v>
      </c>
      <c r="D2156" s="14" t="s">
        <v>169</v>
      </c>
      <c r="E2156" t="str">
        <f>VLOOKUP(D2156,'Plateformes multimodales'!A:B,2,FALSE)</f>
        <v>SE3M Société d'Exploitation Multimodale  de Meurthe et Moselle</v>
      </c>
      <c r="F2156" t="str">
        <f>VLOOKUP(H2156,'Plateformes multimodales'!A:I,9,FALSE)</f>
        <v>France</v>
      </c>
      <c r="G2156" s="6">
        <f>VLOOKUP(H2156,'Plateformes multimodales'!A:I,5,FALSE)</f>
        <v>64</v>
      </c>
      <c r="H2156" s="14" t="s">
        <v>58</v>
      </c>
      <c r="I2156" s="9" t="str">
        <f>VLOOKUP(H2156,'Plateformes multimodales'!A:B,2,FALSE)</f>
        <v>Railsider France</v>
      </c>
      <c r="J2156">
        <v>4</v>
      </c>
      <c r="K2156" s="6" t="s">
        <v>17</v>
      </c>
      <c r="L2156" s="20">
        <v>0.5</v>
      </c>
      <c r="M2156" s="6" t="s">
        <v>16</v>
      </c>
      <c r="N2156" s="20">
        <v>0.58333333333333337</v>
      </c>
      <c r="O2156" t="s">
        <v>394</v>
      </c>
      <c r="P2156" t="s">
        <v>458</v>
      </c>
      <c r="Q2156" t="s">
        <v>223</v>
      </c>
      <c r="R2156" t="s">
        <v>223</v>
      </c>
      <c r="S2156" t="s">
        <v>223</v>
      </c>
    </row>
    <row r="2157" spans="1:19" ht="14.45" customHeight="1" x14ac:dyDescent="0.25">
      <c r="A2157" t="s">
        <v>230</v>
      </c>
      <c r="B2157" t="str">
        <f>VLOOKUP(D2157,'Plateformes multimodales'!A:I,9,FALSE)</f>
        <v>France</v>
      </c>
      <c r="C2157" s="6">
        <f>VLOOKUP(D2157,'Plateformes multimodales'!A:E,5,FALSE)</f>
        <v>54</v>
      </c>
      <c r="D2157" s="14" t="s">
        <v>169</v>
      </c>
      <c r="E2157" t="str">
        <f>VLOOKUP(D2157,'Plateformes multimodales'!A:B,2,FALSE)</f>
        <v>SE3M Société d'Exploitation Multimodale  de Meurthe et Moselle</v>
      </c>
      <c r="F2157" t="str">
        <f>VLOOKUP(H2157,'Plateformes multimodales'!A:I,9,FALSE)</f>
        <v>Belgique</v>
      </c>
      <c r="G2157" s="6" t="str">
        <f>VLOOKUP(H2157,'Plateformes multimodales'!A:I,5,FALSE)</f>
        <v>NR</v>
      </c>
      <c r="H2157" s="9" t="s">
        <v>329</v>
      </c>
      <c r="I2157" s="9" t="str">
        <f>VLOOKUP(H2157,'Plateformes multimodales'!A:B,2,FALSE)</f>
        <v>C.Ro Ports Zeebrugge</v>
      </c>
      <c r="J2157">
        <v>2</v>
      </c>
      <c r="K2157" s="6" t="s">
        <v>19</v>
      </c>
      <c r="L2157" s="20">
        <v>0.47916666666666669</v>
      </c>
      <c r="M2157" s="6" t="s">
        <v>18</v>
      </c>
      <c r="N2157" s="20">
        <v>0.25</v>
      </c>
      <c r="O2157" t="s">
        <v>394</v>
      </c>
      <c r="P2157" t="s">
        <v>459</v>
      </c>
      <c r="Q2157" t="s">
        <v>223</v>
      </c>
      <c r="R2157" t="s">
        <v>223</v>
      </c>
      <c r="S2157" t="s">
        <v>223</v>
      </c>
    </row>
    <row r="2158" spans="1:19" ht="14.45" customHeight="1" x14ac:dyDescent="0.25">
      <c r="A2158" t="s">
        <v>230</v>
      </c>
      <c r="B2158" t="str">
        <f>VLOOKUP(D2158,'Plateformes multimodales'!A:I,9,FALSE)</f>
        <v>France</v>
      </c>
      <c r="C2158" s="6">
        <f>VLOOKUP(D2158,'Plateformes multimodales'!A:E,5,FALSE)</f>
        <v>54</v>
      </c>
      <c r="D2158" s="14" t="s">
        <v>169</v>
      </c>
      <c r="E2158" t="str">
        <f>VLOOKUP(D2158,'Plateformes multimodales'!A:B,2,FALSE)</f>
        <v>SE3M Société d'Exploitation Multimodale  de Meurthe et Moselle</v>
      </c>
      <c r="F2158" t="str">
        <f>VLOOKUP(H2158,'Plateformes multimodales'!A:I,9,FALSE)</f>
        <v>Belgique</v>
      </c>
      <c r="G2158" s="6" t="str">
        <f>VLOOKUP(H2158,'Plateformes multimodales'!A:I,5,FALSE)</f>
        <v>NR</v>
      </c>
      <c r="H2158" s="9" t="s">
        <v>329</v>
      </c>
      <c r="I2158" s="9" t="str">
        <f>VLOOKUP(H2158,'Plateformes multimodales'!A:B,2,FALSE)</f>
        <v>C.Ro Ports Zeebrugge</v>
      </c>
      <c r="J2158">
        <v>2</v>
      </c>
      <c r="K2158" s="6" t="s">
        <v>17</v>
      </c>
      <c r="L2158" s="20">
        <v>0.47916666666666669</v>
      </c>
      <c r="M2158" s="6" t="s">
        <v>15</v>
      </c>
      <c r="N2158" s="20">
        <v>0.25</v>
      </c>
      <c r="O2158" t="s">
        <v>394</v>
      </c>
      <c r="P2158" t="s">
        <v>459</v>
      </c>
      <c r="Q2158" t="s">
        <v>223</v>
      </c>
      <c r="R2158" t="s">
        <v>223</v>
      </c>
      <c r="S2158" t="s">
        <v>223</v>
      </c>
    </row>
    <row r="2159" spans="1:19" ht="14.45" customHeight="1" x14ac:dyDescent="0.25">
      <c r="A2159" t="s">
        <v>230</v>
      </c>
      <c r="B2159" t="str">
        <f>VLOOKUP(D2159,'Plateformes multimodales'!A:I,9,FALSE)</f>
        <v>Belgique</v>
      </c>
      <c r="C2159" s="6" t="str">
        <f>VLOOKUP(D2159,'Plateformes multimodales'!A:E,5,FALSE)</f>
        <v>NR</v>
      </c>
      <c r="D2159" s="9" t="s">
        <v>329</v>
      </c>
      <c r="E2159" t="str">
        <f>VLOOKUP(D2159,'Plateformes multimodales'!A:B,2,FALSE)</f>
        <v>C.Ro Ports Zeebrugge</v>
      </c>
      <c r="F2159" t="str">
        <f>VLOOKUP(H2159,'Plateformes multimodales'!A:I,9,FALSE)</f>
        <v>France</v>
      </c>
      <c r="G2159" s="6">
        <f>VLOOKUP(H2159,'Plateformes multimodales'!A:I,5,FALSE)</f>
        <v>54</v>
      </c>
      <c r="H2159" s="14" t="s">
        <v>169</v>
      </c>
      <c r="I2159" s="9" t="str">
        <f>VLOOKUP(H2159,'Plateformes multimodales'!A:B,2,FALSE)</f>
        <v>SE3M Société d'Exploitation Multimodale  de Meurthe et Moselle</v>
      </c>
      <c r="J2159">
        <v>2</v>
      </c>
      <c r="K2159" s="6" t="s">
        <v>15</v>
      </c>
      <c r="L2159" s="20">
        <v>0.75</v>
      </c>
      <c r="M2159" s="6" t="s">
        <v>19</v>
      </c>
      <c r="N2159" s="20">
        <v>0.29166666666666669</v>
      </c>
      <c r="O2159" t="s">
        <v>394</v>
      </c>
      <c r="P2159" t="s">
        <v>459</v>
      </c>
      <c r="Q2159" t="s">
        <v>223</v>
      </c>
      <c r="R2159" t="s">
        <v>223</v>
      </c>
      <c r="S2159" t="s">
        <v>223</v>
      </c>
    </row>
    <row r="2160" spans="1:19" ht="14.45" customHeight="1" x14ac:dyDescent="0.25">
      <c r="A2160" t="s">
        <v>230</v>
      </c>
      <c r="B2160" t="str">
        <f>VLOOKUP(D2160,'Plateformes multimodales'!A:I,9,FALSE)</f>
        <v>Belgique</v>
      </c>
      <c r="C2160" s="6" t="str">
        <f>VLOOKUP(D2160,'Plateformes multimodales'!A:E,5,FALSE)</f>
        <v>NR</v>
      </c>
      <c r="D2160" s="9" t="s">
        <v>329</v>
      </c>
      <c r="E2160" t="str">
        <f>VLOOKUP(D2160,'Plateformes multimodales'!A:B,2,FALSE)</f>
        <v>C.Ro Ports Zeebrugge</v>
      </c>
      <c r="F2160" t="str">
        <f>VLOOKUP(H2160,'Plateformes multimodales'!A:I,9,FALSE)</f>
        <v>France</v>
      </c>
      <c r="G2160" s="6">
        <f>VLOOKUP(H2160,'Plateformes multimodales'!A:I,5,FALSE)</f>
        <v>54</v>
      </c>
      <c r="H2160" s="14" t="s">
        <v>169</v>
      </c>
      <c r="I2160" s="9" t="str">
        <f>VLOOKUP(H2160,'Plateformes multimodales'!A:B,2,FALSE)</f>
        <v>SE3M Société d'Exploitation Multimodale  de Meurthe et Moselle</v>
      </c>
      <c r="J2160">
        <v>2</v>
      </c>
      <c r="K2160" s="6" t="s">
        <v>19</v>
      </c>
      <c r="L2160" s="20">
        <v>0.75</v>
      </c>
      <c r="M2160" s="6" t="s">
        <v>17</v>
      </c>
      <c r="N2160" s="20">
        <v>0.29166666666666669</v>
      </c>
      <c r="O2160" t="s">
        <v>394</v>
      </c>
      <c r="P2160" t="s">
        <v>459</v>
      </c>
      <c r="Q2160" t="s">
        <v>223</v>
      </c>
      <c r="R2160" t="s">
        <v>223</v>
      </c>
      <c r="S2160" t="s">
        <v>223</v>
      </c>
    </row>
    <row r="2161" spans="1:19" ht="14.45" customHeight="1" x14ac:dyDescent="0.25">
      <c r="A2161" t="s">
        <v>151</v>
      </c>
      <c r="B2161" t="str">
        <f>VLOOKUP(D2161,'Plateformes multimodales'!A:I,9,FALSE)</f>
        <v>Luxembourg</v>
      </c>
      <c r="C2161" s="6" t="str">
        <f>VLOOKUP(D2161,'Plateformes multimodales'!A:E,5,FALSE)</f>
        <v>NR</v>
      </c>
      <c r="D2161" s="14" t="s">
        <v>255</v>
      </c>
      <c r="E2161" t="str">
        <f>VLOOKUP(D2161,'Plateformes multimodales'!A:B,2,FALSE)</f>
        <v>CFL Multimodal</v>
      </c>
      <c r="F2161" t="str">
        <f>VLOOKUP(H2161,'Plateformes multimodales'!A:I,9,FALSE)</f>
        <v>France</v>
      </c>
      <c r="G2161" s="6">
        <f>VLOOKUP(H2161,'Plateformes multimodales'!A:I,5,FALSE)</f>
        <v>66</v>
      </c>
      <c r="H2161" s="14" t="s">
        <v>130</v>
      </c>
      <c r="I2161" s="9" t="str">
        <f>VLOOKUP(H2161,'Plateformes multimodales'!A:B,2,FALSE)</f>
        <v>Ambrogio</v>
      </c>
      <c r="J2161">
        <v>23</v>
      </c>
      <c r="K2161" s="6" t="s">
        <v>15</v>
      </c>
      <c r="L2161" s="20">
        <v>0.20833333333333334</v>
      </c>
      <c r="M2161" s="6" t="s">
        <v>16</v>
      </c>
      <c r="N2161" s="20">
        <v>0.5</v>
      </c>
      <c r="O2161" t="s">
        <v>23</v>
      </c>
      <c r="P2161" s="2" t="s">
        <v>23</v>
      </c>
      <c r="Q2161" t="s">
        <v>223</v>
      </c>
      <c r="R2161" t="s">
        <v>223</v>
      </c>
      <c r="S2161" t="s">
        <v>223</v>
      </c>
    </row>
    <row r="2162" spans="1:19" ht="14.45" customHeight="1" x14ac:dyDescent="0.25">
      <c r="A2162" t="s">
        <v>151</v>
      </c>
      <c r="B2162" t="str">
        <f>VLOOKUP(D2162,'Plateformes multimodales'!A:I,9,FALSE)</f>
        <v>Luxembourg</v>
      </c>
      <c r="C2162" s="6" t="str">
        <f>VLOOKUP(D2162,'Plateformes multimodales'!A:E,5,FALSE)</f>
        <v>NR</v>
      </c>
      <c r="D2162" s="14" t="s">
        <v>255</v>
      </c>
      <c r="E2162" t="str">
        <f>VLOOKUP(D2162,'Plateformes multimodales'!A:B,2,FALSE)</f>
        <v>CFL Multimodal</v>
      </c>
      <c r="F2162" t="str">
        <f>VLOOKUP(H2162,'Plateformes multimodales'!A:I,9,FALSE)</f>
        <v>France</v>
      </c>
      <c r="G2162" s="6">
        <f>VLOOKUP(H2162,'Plateformes multimodales'!A:I,5,FALSE)</f>
        <v>66</v>
      </c>
      <c r="H2162" s="14" t="s">
        <v>130</v>
      </c>
      <c r="I2162" s="9" t="str">
        <f>VLOOKUP(H2162,'Plateformes multimodales'!A:B,2,FALSE)</f>
        <v>Ambrogio</v>
      </c>
      <c r="J2162">
        <v>23</v>
      </c>
      <c r="K2162" s="6" t="s">
        <v>16</v>
      </c>
      <c r="L2162" s="20">
        <v>0.20833333333333334</v>
      </c>
      <c r="M2162" s="6" t="s">
        <v>19</v>
      </c>
      <c r="N2162" s="20">
        <v>0.5</v>
      </c>
      <c r="O2162" t="s">
        <v>23</v>
      </c>
      <c r="P2162" s="2" t="s">
        <v>23</v>
      </c>
      <c r="Q2162" t="s">
        <v>223</v>
      </c>
      <c r="R2162" t="s">
        <v>223</v>
      </c>
      <c r="S2162" t="s">
        <v>223</v>
      </c>
    </row>
    <row r="2163" spans="1:19" ht="14.45" customHeight="1" x14ac:dyDescent="0.25">
      <c r="A2163" t="s">
        <v>151</v>
      </c>
      <c r="B2163" t="str">
        <f>VLOOKUP(D2163,'Plateformes multimodales'!A:I,9,FALSE)</f>
        <v>Luxembourg</v>
      </c>
      <c r="C2163" s="6" t="str">
        <f>VLOOKUP(D2163,'Plateformes multimodales'!A:E,5,FALSE)</f>
        <v>NR</v>
      </c>
      <c r="D2163" s="14" t="s">
        <v>255</v>
      </c>
      <c r="E2163" t="str">
        <f>VLOOKUP(D2163,'Plateformes multimodales'!A:B,2,FALSE)</f>
        <v>CFL Multimodal</v>
      </c>
      <c r="F2163" t="str">
        <f>VLOOKUP(H2163,'Plateformes multimodales'!A:I,9,FALSE)</f>
        <v>France</v>
      </c>
      <c r="G2163" s="6">
        <f>VLOOKUP(H2163,'Plateformes multimodales'!A:I,5,FALSE)</f>
        <v>66</v>
      </c>
      <c r="H2163" s="14" t="s">
        <v>130</v>
      </c>
      <c r="I2163" s="9" t="str">
        <f>VLOOKUP(H2163,'Plateformes multimodales'!A:B,2,FALSE)</f>
        <v>Ambrogio</v>
      </c>
      <c r="J2163">
        <v>23</v>
      </c>
      <c r="K2163" s="6" t="s">
        <v>19</v>
      </c>
      <c r="L2163" s="20">
        <v>0.20833333333333334</v>
      </c>
      <c r="M2163" s="6" t="s">
        <v>18</v>
      </c>
      <c r="N2163" s="20">
        <v>0.5</v>
      </c>
      <c r="O2163" t="s">
        <v>23</v>
      </c>
      <c r="P2163" s="2" t="s">
        <v>23</v>
      </c>
      <c r="Q2163" t="s">
        <v>223</v>
      </c>
      <c r="R2163" t="s">
        <v>223</v>
      </c>
      <c r="S2163" t="s">
        <v>223</v>
      </c>
    </row>
    <row r="2164" spans="1:19" ht="14.45" customHeight="1" x14ac:dyDescent="0.25">
      <c r="A2164" t="s">
        <v>151</v>
      </c>
      <c r="B2164" t="str">
        <f>VLOOKUP(D2164,'Plateformes multimodales'!A:I,9,FALSE)</f>
        <v>Luxembourg</v>
      </c>
      <c r="C2164" s="6" t="str">
        <f>VLOOKUP(D2164,'Plateformes multimodales'!A:E,5,FALSE)</f>
        <v>NR</v>
      </c>
      <c r="D2164" s="14" t="s">
        <v>255</v>
      </c>
      <c r="E2164" t="str">
        <f>VLOOKUP(D2164,'Plateformes multimodales'!A:B,2,FALSE)</f>
        <v>CFL Multimodal</v>
      </c>
      <c r="F2164" t="str">
        <f>VLOOKUP(H2164,'Plateformes multimodales'!A:I,9,FALSE)</f>
        <v>France</v>
      </c>
      <c r="G2164" s="6">
        <f>VLOOKUP(H2164,'Plateformes multimodales'!A:I,5,FALSE)</f>
        <v>66</v>
      </c>
      <c r="H2164" s="14" t="s">
        <v>130</v>
      </c>
      <c r="I2164" s="9" t="str">
        <f>VLOOKUP(H2164,'Plateformes multimodales'!A:B,2,FALSE)</f>
        <v>Ambrogio</v>
      </c>
      <c r="J2164">
        <v>23</v>
      </c>
      <c r="K2164" s="6" t="s">
        <v>18</v>
      </c>
      <c r="L2164" s="20">
        <v>0.20833333333333334</v>
      </c>
      <c r="M2164" s="6" t="s">
        <v>17</v>
      </c>
      <c r="N2164" s="20">
        <v>0.5</v>
      </c>
      <c r="O2164" t="s">
        <v>23</v>
      </c>
      <c r="P2164" s="2" t="s">
        <v>23</v>
      </c>
      <c r="Q2164" t="s">
        <v>223</v>
      </c>
      <c r="R2164" t="s">
        <v>223</v>
      </c>
      <c r="S2164" t="s">
        <v>223</v>
      </c>
    </row>
    <row r="2165" spans="1:19" ht="14.45" customHeight="1" x14ac:dyDescent="0.25">
      <c r="A2165" t="s">
        <v>151</v>
      </c>
      <c r="B2165" t="str">
        <f>VLOOKUP(D2165,'Plateformes multimodales'!A:I,9,FALSE)</f>
        <v>Luxembourg</v>
      </c>
      <c r="C2165" s="6" t="str">
        <f>VLOOKUP(D2165,'Plateformes multimodales'!A:E,5,FALSE)</f>
        <v>NR</v>
      </c>
      <c r="D2165" s="14" t="s">
        <v>255</v>
      </c>
      <c r="E2165" t="str">
        <f>VLOOKUP(D2165,'Plateformes multimodales'!A:B,2,FALSE)</f>
        <v>CFL Multimodal</v>
      </c>
      <c r="F2165" t="str">
        <f>VLOOKUP(H2165,'Plateformes multimodales'!A:I,9,FALSE)</f>
        <v>France</v>
      </c>
      <c r="G2165" s="6">
        <f>VLOOKUP(H2165,'Plateformes multimodales'!A:I,5,FALSE)</f>
        <v>66</v>
      </c>
      <c r="H2165" s="14" t="s">
        <v>130</v>
      </c>
      <c r="I2165" s="9" t="str">
        <f>VLOOKUP(H2165,'Plateformes multimodales'!A:B,2,FALSE)</f>
        <v>Ambrogio</v>
      </c>
      <c r="J2165">
        <v>23</v>
      </c>
      <c r="K2165" s="6" t="s">
        <v>17</v>
      </c>
      <c r="L2165" s="20">
        <v>0.20833333333333334</v>
      </c>
      <c r="M2165" s="6" t="s">
        <v>20</v>
      </c>
      <c r="N2165" s="20">
        <v>0.5</v>
      </c>
      <c r="O2165" t="s">
        <v>23</v>
      </c>
      <c r="P2165" s="2" t="s">
        <v>23</v>
      </c>
      <c r="Q2165" t="s">
        <v>223</v>
      </c>
      <c r="R2165" t="s">
        <v>223</v>
      </c>
      <c r="S2165" t="s">
        <v>223</v>
      </c>
    </row>
    <row r="2166" spans="1:19" ht="14.45" customHeight="1" x14ac:dyDescent="0.25">
      <c r="A2166" t="s">
        <v>151</v>
      </c>
      <c r="B2166" t="str">
        <f>VLOOKUP(D2166,'Plateformes multimodales'!A:I,9,FALSE)</f>
        <v>Luxembourg</v>
      </c>
      <c r="C2166" s="6" t="str">
        <f>VLOOKUP(D2166,'Plateformes multimodales'!A:E,5,FALSE)</f>
        <v>NR</v>
      </c>
      <c r="D2166" s="14" t="s">
        <v>255</v>
      </c>
      <c r="E2166" t="str">
        <f>VLOOKUP(D2166,'Plateformes multimodales'!A:B,2,FALSE)</f>
        <v>CFL Multimodal</v>
      </c>
      <c r="F2166" t="str">
        <f>VLOOKUP(H2166,'Plateformes multimodales'!A:I,9,FALSE)</f>
        <v>France</v>
      </c>
      <c r="G2166" s="6">
        <f>VLOOKUP(H2166,'Plateformes multimodales'!A:I,5,FALSE)</f>
        <v>66</v>
      </c>
      <c r="H2166" s="14" t="s">
        <v>130</v>
      </c>
      <c r="I2166" s="9" t="str">
        <f>VLOOKUP(H2166,'Plateformes multimodales'!A:B,2,FALSE)</f>
        <v>Ambrogio</v>
      </c>
      <c r="J2166">
        <v>23</v>
      </c>
      <c r="K2166" s="6" t="s">
        <v>20</v>
      </c>
      <c r="L2166" s="20">
        <v>0.25</v>
      </c>
      <c r="M2166" s="6" t="s">
        <v>15</v>
      </c>
      <c r="N2166" s="20">
        <v>0.29166666666666669</v>
      </c>
      <c r="O2166" t="s">
        <v>23</v>
      </c>
      <c r="P2166" s="2" t="s">
        <v>23</v>
      </c>
      <c r="Q2166" t="s">
        <v>223</v>
      </c>
      <c r="R2166" t="s">
        <v>223</v>
      </c>
      <c r="S2166" t="s">
        <v>223</v>
      </c>
    </row>
    <row r="2167" spans="1:19" ht="14.45" customHeight="1" x14ac:dyDescent="0.25">
      <c r="A2167" t="s">
        <v>151</v>
      </c>
      <c r="B2167" t="str">
        <f>VLOOKUP(D2167,'Plateformes multimodales'!A:I,9,FALSE)</f>
        <v>Luxembourg</v>
      </c>
      <c r="C2167" s="6" t="str">
        <f>VLOOKUP(D2167,'Plateformes multimodales'!A:E,5,FALSE)</f>
        <v>NR</v>
      </c>
      <c r="D2167" s="14" t="s">
        <v>255</v>
      </c>
      <c r="E2167" t="str">
        <f>VLOOKUP(D2167,'Plateformes multimodales'!A:B,2,FALSE)</f>
        <v>CFL Multimodal</v>
      </c>
      <c r="F2167" t="str">
        <f>VLOOKUP(H2167,'Plateformes multimodales'!A:I,9,FALSE)</f>
        <v>France</v>
      </c>
      <c r="G2167" s="6">
        <f>VLOOKUP(H2167,'Plateformes multimodales'!A:I,5,FALSE)</f>
        <v>66</v>
      </c>
      <c r="H2167" s="14" t="s">
        <v>130</v>
      </c>
      <c r="I2167" s="9" t="str">
        <f>VLOOKUP(H2167,'Plateformes multimodales'!A:B,2,FALSE)</f>
        <v>Ambrogio</v>
      </c>
      <c r="J2167">
        <v>23</v>
      </c>
      <c r="K2167" s="6" t="s">
        <v>18</v>
      </c>
      <c r="L2167" s="20">
        <v>0.45833333333333331</v>
      </c>
      <c r="M2167" s="6" t="s">
        <v>17</v>
      </c>
      <c r="N2167" s="20">
        <v>0.75</v>
      </c>
      <c r="O2167" t="s">
        <v>23</v>
      </c>
      <c r="P2167" s="2" t="s">
        <v>23</v>
      </c>
      <c r="Q2167" t="s">
        <v>223</v>
      </c>
      <c r="R2167" t="s">
        <v>223</v>
      </c>
      <c r="S2167" t="s">
        <v>223</v>
      </c>
    </row>
    <row r="2168" spans="1:19" ht="14.45" customHeight="1" x14ac:dyDescent="0.25">
      <c r="A2168" t="s">
        <v>151</v>
      </c>
      <c r="B2168" t="str">
        <f>VLOOKUP(D2168,'Plateformes multimodales'!A:I,9,FALSE)</f>
        <v>Luxembourg</v>
      </c>
      <c r="C2168" s="6" t="str">
        <f>VLOOKUP(D2168,'Plateformes multimodales'!A:E,5,FALSE)</f>
        <v>NR</v>
      </c>
      <c r="D2168" s="14" t="s">
        <v>255</v>
      </c>
      <c r="E2168" t="str">
        <f>VLOOKUP(D2168,'Plateformes multimodales'!A:B,2,FALSE)</f>
        <v>CFL Multimodal</v>
      </c>
      <c r="F2168" t="str">
        <f>VLOOKUP(H2168,'Plateformes multimodales'!A:I,9,FALSE)</f>
        <v>France</v>
      </c>
      <c r="G2168" s="6">
        <f>VLOOKUP(H2168,'Plateformes multimodales'!A:I,5,FALSE)</f>
        <v>66</v>
      </c>
      <c r="H2168" s="14" t="s">
        <v>130</v>
      </c>
      <c r="I2168" s="9" t="str">
        <f>VLOOKUP(H2168,'Plateformes multimodales'!A:B,2,FALSE)</f>
        <v>Ambrogio</v>
      </c>
      <c r="J2168">
        <v>23</v>
      </c>
      <c r="K2168" s="6" t="s">
        <v>356</v>
      </c>
      <c r="L2168" s="20">
        <v>0.45833333333333331</v>
      </c>
      <c r="M2168" s="6" t="s">
        <v>15</v>
      </c>
      <c r="N2168" s="20">
        <v>0.75</v>
      </c>
      <c r="O2168" t="s">
        <v>23</v>
      </c>
      <c r="P2168" s="2" t="s">
        <v>23</v>
      </c>
      <c r="Q2168" t="s">
        <v>223</v>
      </c>
      <c r="R2168" t="s">
        <v>223</v>
      </c>
      <c r="S2168" t="s">
        <v>223</v>
      </c>
    </row>
    <row r="2169" spans="1:19" ht="14.45" customHeight="1" x14ac:dyDescent="0.25">
      <c r="A2169" t="s">
        <v>151</v>
      </c>
      <c r="B2169" t="str">
        <f>VLOOKUP(D2169,'Plateformes multimodales'!A:I,9,FALSE)</f>
        <v>Luxembourg</v>
      </c>
      <c r="C2169" s="6" t="str">
        <f>VLOOKUP(D2169,'Plateformes multimodales'!A:E,5,FALSE)</f>
        <v>NR</v>
      </c>
      <c r="D2169" s="14" t="s">
        <v>255</v>
      </c>
      <c r="E2169" t="str">
        <f>VLOOKUP(D2169,'Plateformes multimodales'!A:B,2,FALSE)</f>
        <v>CFL Multimodal</v>
      </c>
      <c r="F2169" t="str">
        <f>VLOOKUP(H2169,'Plateformes multimodales'!A:I,9,FALSE)</f>
        <v>France</v>
      </c>
      <c r="G2169" s="6">
        <f>VLOOKUP(H2169,'Plateformes multimodales'!A:I,5,FALSE)</f>
        <v>66</v>
      </c>
      <c r="H2169" s="14" t="s">
        <v>130</v>
      </c>
      <c r="I2169" s="9" t="str">
        <f>VLOOKUP(H2169,'Plateformes multimodales'!A:B,2,FALSE)</f>
        <v>Ambrogio</v>
      </c>
      <c r="J2169">
        <v>23</v>
      </c>
      <c r="K2169" s="6" t="s">
        <v>20</v>
      </c>
      <c r="L2169" s="20">
        <v>0.45833333333333331</v>
      </c>
      <c r="M2169" s="6" t="s">
        <v>15</v>
      </c>
      <c r="N2169" s="20">
        <v>0.29166666666666669</v>
      </c>
      <c r="O2169" t="s">
        <v>23</v>
      </c>
      <c r="P2169" s="2" t="s">
        <v>23</v>
      </c>
      <c r="Q2169" t="s">
        <v>223</v>
      </c>
      <c r="R2169" t="s">
        <v>223</v>
      </c>
      <c r="S2169" t="s">
        <v>223</v>
      </c>
    </row>
    <row r="2170" spans="1:19" ht="14.45" customHeight="1" x14ac:dyDescent="0.25">
      <c r="A2170" t="s">
        <v>151</v>
      </c>
      <c r="B2170" t="str">
        <f>VLOOKUP(D2170,'Plateformes multimodales'!A:I,9,FALSE)</f>
        <v>Luxembourg</v>
      </c>
      <c r="C2170" s="6" t="str">
        <f>VLOOKUP(D2170,'Plateformes multimodales'!A:E,5,FALSE)</f>
        <v>NR</v>
      </c>
      <c r="D2170" s="14" t="s">
        <v>255</v>
      </c>
      <c r="E2170" t="str">
        <f>VLOOKUP(D2170,'Plateformes multimodales'!A:B,2,FALSE)</f>
        <v>CFL Multimodal</v>
      </c>
      <c r="F2170" t="str">
        <f>VLOOKUP(H2170,'Plateformes multimodales'!A:I,9,FALSE)</f>
        <v>France</v>
      </c>
      <c r="G2170" s="6">
        <f>VLOOKUP(H2170,'Plateformes multimodales'!A:I,5,FALSE)</f>
        <v>66</v>
      </c>
      <c r="H2170" s="14" t="s">
        <v>130</v>
      </c>
      <c r="I2170" s="9" t="str">
        <f>VLOOKUP(H2170,'Plateformes multimodales'!A:B,2,FALSE)</f>
        <v>Ambrogio</v>
      </c>
      <c r="J2170">
        <v>23</v>
      </c>
      <c r="K2170" s="6" t="s">
        <v>15</v>
      </c>
      <c r="L2170" s="20">
        <v>0.66666666666666663</v>
      </c>
      <c r="M2170" s="6" t="s">
        <v>16</v>
      </c>
      <c r="N2170" s="20">
        <v>0.875</v>
      </c>
      <c r="O2170" t="s">
        <v>23</v>
      </c>
      <c r="P2170" s="2" t="s">
        <v>23</v>
      </c>
      <c r="Q2170" t="s">
        <v>223</v>
      </c>
      <c r="R2170" t="s">
        <v>223</v>
      </c>
      <c r="S2170" t="s">
        <v>223</v>
      </c>
    </row>
    <row r="2171" spans="1:19" ht="14.45" customHeight="1" x14ac:dyDescent="0.25">
      <c r="A2171" t="s">
        <v>151</v>
      </c>
      <c r="B2171" t="str">
        <f>VLOOKUP(D2171,'Plateformes multimodales'!A:I,9,FALSE)</f>
        <v>Luxembourg</v>
      </c>
      <c r="C2171" s="6" t="str">
        <f>VLOOKUP(D2171,'Plateformes multimodales'!A:E,5,FALSE)</f>
        <v>NR</v>
      </c>
      <c r="D2171" s="14" t="s">
        <v>255</v>
      </c>
      <c r="E2171" t="str">
        <f>VLOOKUP(D2171,'Plateformes multimodales'!A:B,2,FALSE)</f>
        <v>CFL Multimodal</v>
      </c>
      <c r="F2171" t="str">
        <f>VLOOKUP(H2171,'Plateformes multimodales'!A:I,9,FALSE)</f>
        <v>France</v>
      </c>
      <c r="G2171" s="6">
        <f>VLOOKUP(H2171,'Plateformes multimodales'!A:I,5,FALSE)</f>
        <v>66</v>
      </c>
      <c r="H2171" s="14" t="s">
        <v>130</v>
      </c>
      <c r="I2171" s="9" t="str">
        <f>VLOOKUP(H2171,'Plateformes multimodales'!A:B,2,FALSE)</f>
        <v>Ambrogio</v>
      </c>
      <c r="J2171">
        <v>23</v>
      </c>
      <c r="K2171" s="6" t="s">
        <v>16</v>
      </c>
      <c r="L2171" s="20">
        <v>0.66666666666666663</v>
      </c>
      <c r="M2171" s="6" t="s">
        <v>19</v>
      </c>
      <c r="N2171" s="20">
        <v>0.875</v>
      </c>
      <c r="O2171" t="s">
        <v>23</v>
      </c>
      <c r="P2171" s="2" t="s">
        <v>23</v>
      </c>
      <c r="Q2171" t="s">
        <v>223</v>
      </c>
      <c r="R2171" t="s">
        <v>223</v>
      </c>
      <c r="S2171" t="s">
        <v>223</v>
      </c>
    </row>
    <row r="2172" spans="1:19" ht="14.45" customHeight="1" x14ac:dyDescent="0.25">
      <c r="A2172" t="s">
        <v>151</v>
      </c>
      <c r="B2172" t="str">
        <f>VLOOKUP(D2172,'Plateformes multimodales'!A:I,9,FALSE)</f>
        <v>Luxembourg</v>
      </c>
      <c r="C2172" s="6" t="str">
        <f>VLOOKUP(D2172,'Plateformes multimodales'!A:E,5,FALSE)</f>
        <v>NR</v>
      </c>
      <c r="D2172" s="14" t="s">
        <v>255</v>
      </c>
      <c r="E2172" t="str">
        <f>VLOOKUP(D2172,'Plateformes multimodales'!A:B,2,FALSE)</f>
        <v>CFL Multimodal</v>
      </c>
      <c r="F2172" t="str">
        <f>VLOOKUP(H2172,'Plateformes multimodales'!A:I,9,FALSE)</f>
        <v>France</v>
      </c>
      <c r="G2172" s="6">
        <f>VLOOKUP(H2172,'Plateformes multimodales'!A:I,5,FALSE)</f>
        <v>66</v>
      </c>
      <c r="H2172" s="14" t="s">
        <v>130</v>
      </c>
      <c r="I2172" s="9" t="str">
        <f>VLOOKUP(H2172,'Plateformes multimodales'!A:B,2,FALSE)</f>
        <v>Ambrogio</v>
      </c>
      <c r="J2172">
        <v>23</v>
      </c>
      <c r="K2172" s="6" t="s">
        <v>19</v>
      </c>
      <c r="L2172" s="20">
        <v>0.66666666666666663</v>
      </c>
      <c r="M2172" s="6" t="s">
        <v>18</v>
      </c>
      <c r="N2172" s="20">
        <v>0.875</v>
      </c>
      <c r="O2172" t="s">
        <v>23</v>
      </c>
      <c r="P2172" s="2" t="s">
        <v>23</v>
      </c>
      <c r="Q2172" t="s">
        <v>223</v>
      </c>
      <c r="R2172" t="s">
        <v>223</v>
      </c>
      <c r="S2172" t="s">
        <v>223</v>
      </c>
    </row>
    <row r="2173" spans="1:19" ht="14.45" customHeight="1" x14ac:dyDescent="0.25">
      <c r="A2173" t="s">
        <v>151</v>
      </c>
      <c r="B2173" t="str">
        <f>VLOOKUP(D2173,'Plateformes multimodales'!A:I,9,FALSE)</f>
        <v>Luxembourg</v>
      </c>
      <c r="C2173" s="6" t="str">
        <f>VLOOKUP(D2173,'Plateformes multimodales'!A:E,5,FALSE)</f>
        <v>NR</v>
      </c>
      <c r="D2173" s="14" t="s">
        <v>255</v>
      </c>
      <c r="E2173" t="str">
        <f>VLOOKUP(D2173,'Plateformes multimodales'!A:B,2,FALSE)</f>
        <v>CFL Multimodal</v>
      </c>
      <c r="F2173" t="str">
        <f>VLOOKUP(H2173,'Plateformes multimodales'!A:I,9,FALSE)</f>
        <v>France</v>
      </c>
      <c r="G2173" s="6">
        <f>VLOOKUP(H2173,'Plateformes multimodales'!A:I,5,FALSE)</f>
        <v>66</v>
      </c>
      <c r="H2173" s="14" t="s">
        <v>130</v>
      </c>
      <c r="I2173" s="9" t="str">
        <f>VLOOKUP(H2173,'Plateformes multimodales'!A:B,2,FALSE)</f>
        <v>Ambrogio</v>
      </c>
      <c r="J2173">
        <v>23</v>
      </c>
      <c r="K2173" s="6" t="s">
        <v>18</v>
      </c>
      <c r="L2173" s="20">
        <v>0.66666666666666663</v>
      </c>
      <c r="M2173" s="6" t="s">
        <v>17</v>
      </c>
      <c r="N2173" s="20">
        <v>0.875</v>
      </c>
      <c r="O2173" t="s">
        <v>23</v>
      </c>
      <c r="P2173" s="2" t="s">
        <v>23</v>
      </c>
      <c r="Q2173" t="s">
        <v>223</v>
      </c>
      <c r="R2173" t="s">
        <v>223</v>
      </c>
      <c r="S2173" t="s">
        <v>223</v>
      </c>
    </row>
    <row r="2174" spans="1:19" ht="14.45" customHeight="1" x14ac:dyDescent="0.25">
      <c r="A2174" t="s">
        <v>151</v>
      </c>
      <c r="B2174" t="str">
        <f>VLOOKUP(D2174,'Plateformes multimodales'!A:I,9,FALSE)</f>
        <v>Luxembourg</v>
      </c>
      <c r="C2174" s="6" t="str">
        <f>VLOOKUP(D2174,'Plateformes multimodales'!A:E,5,FALSE)</f>
        <v>NR</v>
      </c>
      <c r="D2174" s="14" t="s">
        <v>255</v>
      </c>
      <c r="E2174" t="str">
        <f>VLOOKUP(D2174,'Plateformes multimodales'!A:B,2,FALSE)</f>
        <v>CFL Multimodal</v>
      </c>
      <c r="F2174" t="str">
        <f>VLOOKUP(H2174,'Plateformes multimodales'!A:I,9,FALSE)</f>
        <v>France</v>
      </c>
      <c r="G2174" s="6">
        <f>VLOOKUP(H2174,'Plateformes multimodales'!A:I,5,FALSE)</f>
        <v>66</v>
      </c>
      <c r="H2174" s="14" t="s">
        <v>130</v>
      </c>
      <c r="I2174" s="9" t="str">
        <f>VLOOKUP(H2174,'Plateformes multimodales'!A:B,2,FALSE)</f>
        <v>Ambrogio</v>
      </c>
      <c r="J2174">
        <v>23</v>
      </c>
      <c r="K2174" s="6" t="s">
        <v>17</v>
      </c>
      <c r="L2174" s="20">
        <v>0.66666666666666663</v>
      </c>
      <c r="M2174" s="6" t="s">
        <v>20</v>
      </c>
      <c r="N2174" s="20">
        <v>0.875</v>
      </c>
      <c r="O2174" t="s">
        <v>23</v>
      </c>
      <c r="P2174" s="2" t="s">
        <v>23</v>
      </c>
      <c r="Q2174" t="s">
        <v>223</v>
      </c>
      <c r="R2174" t="s">
        <v>223</v>
      </c>
      <c r="S2174" t="s">
        <v>223</v>
      </c>
    </row>
    <row r="2175" spans="1:19" ht="14.45" customHeight="1" x14ac:dyDescent="0.25">
      <c r="A2175" t="s">
        <v>151</v>
      </c>
      <c r="B2175" t="str">
        <f>VLOOKUP(D2175,'Plateformes multimodales'!A:I,9,FALSE)</f>
        <v>Luxembourg</v>
      </c>
      <c r="C2175" s="6" t="str">
        <f>VLOOKUP(D2175,'Plateformes multimodales'!A:E,5,FALSE)</f>
        <v>NR</v>
      </c>
      <c r="D2175" s="14" t="s">
        <v>255</v>
      </c>
      <c r="E2175" t="str">
        <f>VLOOKUP(D2175,'Plateformes multimodales'!A:B,2,FALSE)</f>
        <v>CFL Multimodal</v>
      </c>
      <c r="F2175" t="str">
        <f>VLOOKUP(H2175,'Plateformes multimodales'!A:I,9,FALSE)</f>
        <v>France</v>
      </c>
      <c r="G2175" s="6">
        <f>VLOOKUP(H2175,'Plateformes multimodales'!A:I,5,FALSE)</f>
        <v>66</v>
      </c>
      <c r="H2175" s="14" t="s">
        <v>130</v>
      </c>
      <c r="I2175" s="9" t="str">
        <f>VLOOKUP(H2175,'Plateformes multimodales'!A:B,2,FALSE)</f>
        <v>Ambrogio</v>
      </c>
      <c r="J2175">
        <v>23</v>
      </c>
      <c r="K2175" s="6" t="s">
        <v>356</v>
      </c>
      <c r="L2175" s="20">
        <v>0.66666666666666663</v>
      </c>
      <c r="M2175" s="6" t="s">
        <v>15</v>
      </c>
      <c r="N2175" s="20">
        <v>0.875</v>
      </c>
      <c r="O2175" t="s">
        <v>23</v>
      </c>
      <c r="P2175" s="2" t="s">
        <v>23</v>
      </c>
      <c r="Q2175" t="s">
        <v>223</v>
      </c>
      <c r="R2175" t="s">
        <v>223</v>
      </c>
      <c r="S2175" t="s">
        <v>223</v>
      </c>
    </row>
    <row r="2176" spans="1:19" ht="14.45" customHeight="1" x14ac:dyDescent="0.25">
      <c r="A2176" t="s">
        <v>151</v>
      </c>
      <c r="B2176" t="str">
        <f>VLOOKUP(D2176,'Plateformes multimodales'!A:I,9,FALSE)</f>
        <v>Luxembourg</v>
      </c>
      <c r="C2176" s="6" t="str">
        <f>VLOOKUP(D2176,'Plateformes multimodales'!A:E,5,FALSE)</f>
        <v>NR</v>
      </c>
      <c r="D2176" s="14" t="s">
        <v>255</v>
      </c>
      <c r="E2176" t="str">
        <f>VLOOKUP(D2176,'Plateformes multimodales'!A:B,2,FALSE)</f>
        <v>CFL Multimodal</v>
      </c>
      <c r="F2176" t="str">
        <f>VLOOKUP(H2176,'Plateformes multimodales'!A:I,9,FALSE)</f>
        <v>France</v>
      </c>
      <c r="G2176" s="6">
        <f>VLOOKUP(H2176,'Plateformes multimodales'!A:I,5,FALSE)</f>
        <v>66</v>
      </c>
      <c r="H2176" s="14" t="s">
        <v>130</v>
      </c>
      <c r="I2176" s="9" t="str">
        <f>VLOOKUP(H2176,'Plateformes multimodales'!A:B,2,FALSE)</f>
        <v>Ambrogio</v>
      </c>
      <c r="J2176">
        <v>23</v>
      </c>
      <c r="K2176" s="6" t="s">
        <v>20</v>
      </c>
      <c r="L2176" s="20">
        <v>0.66666666666666663</v>
      </c>
      <c r="M2176" s="6" t="s">
        <v>15</v>
      </c>
      <c r="N2176" s="20">
        <v>0.29166666666666669</v>
      </c>
      <c r="O2176" t="s">
        <v>23</v>
      </c>
      <c r="P2176" s="2" t="s">
        <v>23</v>
      </c>
      <c r="Q2176" t="s">
        <v>223</v>
      </c>
      <c r="R2176" t="s">
        <v>223</v>
      </c>
      <c r="S2176" t="s">
        <v>223</v>
      </c>
    </row>
    <row r="2177" spans="1:21" ht="14.45" customHeight="1" x14ac:dyDescent="0.25">
      <c r="A2177" t="s">
        <v>151</v>
      </c>
      <c r="B2177" t="str">
        <f>VLOOKUP(D2177,'Plateformes multimodales'!A:I,9,FALSE)</f>
        <v>Luxembourg</v>
      </c>
      <c r="C2177" s="6" t="str">
        <f>VLOOKUP(D2177,'Plateformes multimodales'!A:E,5,FALSE)</f>
        <v>NR</v>
      </c>
      <c r="D2177" s="14" t="s">
        <v>255</v>
      </c>
      <c r="E2177" t="str">
        <f>VLOOKUP(D2177,'Plateformes multimodales'!A:B,2,FALSE)</f>
        <v>CFL Multimodal</v>
      </c>
      <c r="F2177" t="str">
        <f>VLOOKUP(H2177,'Plateformes multimodales'!A:I,9,FALSE)</f>
        <v>France</v>
      </c>
      <c r="G2177" s="6">
        <f>VLOOKUP(H2177,'Plateformes multimodales'!A:I,5,FALSE)</f>
        <v>66</v>
      </c>
      <c r="H2177" s="14" t="s">
        <v>130</v>
      </c>
      <c r="I2177" s="9" t="str">
        <f>VLOOKUP(H2177,'Plateformes multimodales'!A:B,2,FALSE)</f>
        <v>Ambrogio</v>
      </c>
      <c r="J2177">
        <v>23</v>
      </c>
      <c r="K2177" s="6" t="s">
        <v>15</v>
      </c>
      <c r="L2177" s="20">
        <v>0.875</v>
      </c>
      <c r="M2177" s="6" t="s">
        <v>19</v>
      </c>
      <c r="N2177" s="20">
        <v>0.29166666666666669</v>
      </c>
      <c r="O2177" t="s">
        <v>23</v>
      </c>
      <c r="P2177" s="2" t="s">
        <v>23</v>
      </c>
      <c r="Q2177" t="s">
        <v>223</v>
      </c>
      <c r="R2177" t="s">
        <v>223</v>
      </c>
      <c r="S2177" t="s">
        <v>223</v>
      </c>
    </row>
    <row r="2178" spans="1:21" ht="14.45" customHeight="1" x14ac:dyDescent="0.25">
      <c r="A2178" t="s">
        <v>151</v>
      </c>
      <c r="B2178" t="str">
        <f>VLOOKUP(D2178,'Plateformes multimodales'!A:I,9,FALSE)</f>
        <v>Luxembourg</v>
      </c>
      <c r="C2178" s="6" t="str">
        <f>VLOOKUP(D2178,'Plateformes multimodales'!A:E,5,FALSE)</f>
        <v>NR</v>
      </c>
      <c r="D2178" s="14" t="s">
        <v>255</v>
      </c>
      <c r="E2178" t="str">
        <f>VLOOKUP(D2178,'Plateformes multimodales'!A:B,2,FALSE)</f>
        <v>CFL Multimodal</v>
      </c>
      <c r="F2178" t="str">
        <f>VLOOKUP(H2178,'Plateformes multimodales'!A:I,9,FALSE)</f>
        <v>France</v>
      </c>
      <c r="G2178" s="6">
        <f>VLOOKUP(H2178,'Plateformes multimodales'!A:I,5,FALSE)</f>
        <v>66</v>
      </c>
      <c r="H2178" s="14" t="s">
        <v>130</v>
      </c>
      <c r="I2178" s="9" t="str">
        <f>VLOOKUP(H2178,'Plateformes multimodales'!A:B,2,FALSE)</f>
        <v>Ambrogio</v>
      </c>
      <c r="J2178">
        <v>23</v>
      </c>
      <c r="K2178" s="6" t="s">
        <v>16</v>
      </c>
      <c r="L2178" s="20">
        <v>0.875</v>
      </c>
      <c r="M2178" s="6" t="s">
        <v>18</v>
      </c>
      <c r="N2178" s="20">
        <v>0.29166666666666669</v>
      </c>
      <c r="O2178" t="s">
        <v>23</v>
      </c>
      <c r="P2178" s="2" t="s">
        <v>23</v>
      </c>
      <c r="Q2178" t="s">
        <v>223</v>
      </c>
      <c r="R2178" t="s">
        <v>223</v>
      </c>
      <c r="S2178" t="s">
        <v>223</v>
      </c>
    </row>
    <row r="2179" spans="1:21" ht="14.45" customHeight="1" x14ac:dyDescent="0.25">
      <c r="A2179" t="s">
        <v>151</v>
      </c>
      <c r="B2179" t="str">
        <f>VLOOKUP(D2179,'Plateformes multimodales'!A:I,9,FALSE)</f>
        <v>Luxembourg</v>
      </c>
      <c r="C2179" s="6" t="str">
        <f>VLOOKUP(D2179,'Plateformes multimodales'!A:E,5,FALSE)</f>
        <v>NR</v>
      </c>
      <c r="D2179" s="14" t="s">
        <v>255</v>
      </c>
      <c r="E2179" t="str">
        <f>VLOOKUP(D2179,'Plateformes multimodales'!A:B,2,FALSE)</f>
        <v>CFL Multimodal</v>
      </c>
      <c r="F2179" t="str">
        <f>VLOOKUP(H2179,'Plateformes multimodales'!A:I,9,FALSE)</f>
        <v>France</v>
      </c>
      <c r="G2179" s="6">
        <f>VLOOKUP(H2179,'Plateformes multimodales'!A:I,5,FALSE)</f>
        <v>66</v>
      </c>
      <c r="H2179" s="14" t="s">
        <v>130</v>
      </c>
      <c r="I2179" s="9" t="str">
        <f>VLOOKUP(H2179,'Plateformes multimodales'!A:B,2,FALSE)</f>
        <v>Ambrogio</v>
      </c>
      <c r="J2179">
        <v>23</v>
      </c>
      <c r="K2179" s="6" t="s">
        <v>19</v>
      </c>
      <c r="L2179" s="20">
        <v>0.875</v>
      </c>
      <c r="M2179" s="6" t="s">
        <v>17</v>
      </c>
      <c r="N2179" s="20">
        <v>0.29166666666666669</v>
      </c>
      <c r="O2179" t="s">
        <v>23</v>
      </c>
      <c r="P2179" s="2" t="s">
        <v>23</v>
      </c>
      <c r="Q2179" t="s">
        <v>223</v>
      </c>
      <c r="R2179" t="s">
        <v>223</v>
      </c>
      <c r="S2179" t="s">
        <v>223</v>
      </c>
    </row>
    <row r="2180" spans="1:21" ht="14.45" customHeight="1" x14ac:dyDescent="0.25">
      <c r="A2180" t="s">
        <v>151</v>
      </c>
      <c r="B2180" t="str">
        <f>VLOOKUP(D2180,'Plateformes multimodales'!A:I,9,FALSE)</f>
        <v>Luxembourg</v>
      </c>
      <c r="C2180" s="6" t="str">
        <f>VLOOKUP(D2180,'Plateformes multimodales'!A:E,5,FALSE)</f>
        <v>NR</v>
      </c>
      <c r="D2180" s="14" t="s">
        <v>255</v>
      </c>
      <c r="E2180" t="str">
        <f>VLOOKUP(D2180,'Plateformes multimodales'!A:B,2,FALSE)</f>
        <v>CFL Multimodal</v>
      </c>
      <c r="F2180" t="str">
        <f>VLOOKUP(H2180,'Plateformes multimodales'!A:I,9,FALSE)</f>
        <v>France</v>
      </c>
      <c r="G2180" s="6">
        <f>VLOOKUP(H2180,'Plateformes multimodales'!A:I,5,FALSE)</f>
        <v>66</v>
      </c>
      <c r="H2180" s="14" t="s">
        <v>130</v>
      </c>
      <c r="I2180" s="9" t="str">
        <f>VLOOKUP(H2180,'Plateformes multimodales'!A:B,2,FALSE)</f>
        <v>Ambrogio</v>
      </c>
      <c r="J2180">
        <v>23</v>
      </c>
      <c r="K2180" s="6" t="s">
        <v>18</v>
      </c>
      <c r="L2180" s="20">
        <v>0.875</v>
      </c>
      <c r="M2180" s="6" t="s">
        <v>20</v>
      </c>
      <c r="N2180" s="20">
        <v>0.29166666666666669</v>
      </c>
      <c r="O2180" t="s">
        <v>23</v>
      </c>
      <c r="P2180" s="2" t="s">
        <v>23</v>
      </c>
      <c r="Q2180" t="s">
        <v>223</v>
      </c>
      <c r="R2180" t="s">
        <v>223</v>
      </c>
      <c r="S2180" t="s">
        <v>223</v>
      </c>
    </row>
    <row r="2181" spans="1:21" ht="14.45" customHeight="1" x14ac:dyDescent="0.25">
      <c r="A2181" t="s">
        <v>151</v>
      </c>
      <c r="B2181" t="str">
        <f>VLOOKUP(D2181,'Plateformes multimodales'!A:I,9,FALSE)</f>
        <v>Luxembourg</v>
      </c>
      <c r="C2181" s="6" t="str">
        <f>VLOOKUP(D2181,'Plateformes multimodales'!A:E,5,FALSE)</f>
        <v>NR</v>
      </c>
      <c r="D2181" s="14" t="s">
        <v>255</v>
      </c>
      <c r="E2181" t="str">
        <f>VLOOKUP(D2181,'Plateformes multimodales'!A:B,2,FALSE)</f>
        <v>CFL Multimodal</v>
      </c>
      <c r="F2181" t="str">
        <f>VLOOKUP(H2181,'Plateformes multimodales'!A:I,9,FALSE)</f>
        <v>France</v>
      </c>
      <c r="G2181" s="6">
        <f>VLOOKUP(H2181,'Plateformes multimodales'!A:I,5,FALSE)</f>
        <v>66</v>
      </c>
      <c r="H2181" s="14" t="s">
        <v>130</v>
      </c>
      <c r="I2181" s="9" t="str">
        <f>VLOOKUP(H2181,'Plateformes multimodales'!A:B,2,FALSE)</f>
        <v>Ambrogio</v>
      </c>
      <c r="J2181">
        <v>23</v>
      </c>
      <c r="K2181" s="6" t="s">
        <v>20</v>
      </c>
      <c r="L2181" s="20">
        <v>0.875</v>
      </c>
      <c r="M2181" s="6" t="s">
        <v>15</v>
      </c>
      <c r="N2181" s="20">
        <v>0.29166666666666669</v>
      </c>
      <c r="O2181" t="s">
        <v>23</v>
      </c>
      <c r="P2181" s="2" t="s">
        <v>23</v>
      </c>
      <c r="Q2181" t="s">
        <v>223</v>
      </c>
      <c r="R2181" t="s">
        <v>223</v>
      </c>
      <c r="S2181" t="s">
        <v>223</v>
      </c>
    </row>
    <row r="2182" spans="1:21" ht="14.45" customHeight="1" x14ac:dyDescent="0.25">
      <c r="A2182" t="s">
        <v>151</v>
      </c>
      <c r="B2182" t="str">
        <f>VLOOKUP(D2182,'Plateformes multimodales'!A:I,9,FALSE)</f>
        <v>Luxembourg</v>
      </c>
      <c r="C2182" s="6" t="str">
        <f>VLOOKUP(D2182,'Plateformes multimodales'!A:E,5,FALSE)</f>
        <v>NR</v>
      </c>
      <c r="D2182" s="14" t="s">
        <v>255</v>
      </c>
      <c r="E2182" t="str">
        <f>VLOOKUP(D2182,'Plateformes multimodales'!A:B,2,FALSE)</f>
        <v>CFL Multimodal</v>
      </c>
      <c r="F2182" t="str">
        <f>VLOOKUP(H2182,'Plateformes multimodales'!A:I,9,FALSE)</f>
        <v>France</v>
      </c>
      <c r="G2182" s="6">
        <f>VLOOKUP(H2182,'Plateformes multimodales'!A:I,5,FALSE)</f>
        <v>66</v>
      </c>
      <c r="H2182" s="14" t="s">
        <v>130</v>
      </c>
      <c r="I2182" s="9" t="str">
        <f>VLOOKUP(H2182,'Plateformes multimodales'!A:B,2,FALSE)</f>
        <v>Ambrogio</v>
      </c>
      <c r="J2182">
        <v>23</v>
      </c>
      <c r="K2182" s="6" t="s">
        <v>356</v>
      </c>
      <c r="L2182" s="20">
        <v>0.875</v>
      </c>
      <c r="M2182" s="6" t="s">
        <v>16</v>
      </c>
      <c r="N2182" s="20">
        <v>0.29166666666666669</v>
      </c>
      <c r="O2182" t="s">
        <v>23</v>
      </c>
      <c r="P2182" s="2" t="s">
        <v>23</v>
      </c>
      <c r="Q2182" t="s">
        <v>223</v>
      </c>
      <c r="R2182" t="s">
        <v>223</v>
      </c>
      <c r="S2182" t="s">
        <v>223</v>
      </c>
    </row>
    <row r="2183" spans="1:21" ht="14.45" customHeight="1" x14ac:dyDescent="0.25">
      <c r="A2183" t="s">
        <v>151</v>
      </c>
      <c r="B2183" t="str">
        <f>VLOOKUP(D2183,'Plateformes multimodales'!A:I,9,FALSE)</f>
        <v>Luxembourg</v>
      </c>
      <c r="C2183" s="6" t="str">
        <f>VLOOKUP(D2183,'Plateformes multimodales'!A:E,5,FALSE)</f>
        <v>NR</v>
      </c>
      <c r="D2183" s="14" t="s">
        <v>255</v>
      </c>
      <c r="E2183" t="str">
        <f>VLOOKUP(D2183,'Plateformes multimodales'!A:B,2,FALSE)</f>
        <v>CFL Multimodal</v>
      </c>
      <c r="F2183" t="str">
        <f>VLOOKUP(H2183,'Plateformes multimodales'!A:I,9,FALSE)</f>
        <v>France</v>
      </c>
      <c r="G2183" s="6">
        <f>VLOOKUP(H2183,'Plateformes multimodales'!A:I,5,FALSE)</f>
        <v>66</v>
      </c>
      <c r="H2183" s="14" t="s">
        <v>130</v>
      </c>
      <c r="I2183" s="9" t="str">
        <f>VLOOKUP(H2183,'Plateformes multimodales'!A:B,2,FALSE)</f>
        <v>Ambrogio</v>
      </c>
      <c r="J2183">
        <v>23</v>
      </c>
      <c r="K2183" s="6" t="s">
        <v>17</v>
      </c>
      <c r="L2183" s="20">
        <v>0.875</v>
      </c>
      <c r="M2183" s="6" t="s">
        <v>15</v>
      </c>
      <c r="N2183" s="20">
        <v>0.29166666666666669</v>
      </c>
      <c r="O2183" t="s">
        <v>23</v>
      </c>
      <c r="P2183" s="2" t="s">
        <v>23</v>
      </c>
      <c r="Q2183" t="s">
        <v>223</v>
      </c>
      <c r="R2183" t="s">
        <v>223</v>
      </c>
      <c r="S2183" t="s">
        <v>223</v>
      </c>
      <c r="U2183" t="s">
        <v>23</v>
      </c>
    </row>
    <row r="2184" spans="1:21" ht="14.45" customHeight="1" x14ac:dyDescent="0.25">
      <c r="A2184" t="s">
        <v>151</v>
      </c>
      <c r="B2184" t="str">
        <f>VLOOKUP(D2184,'Plateformes multimodales'!A:I,9,FALSE)</f>
        <v>Luxembourg</v>
      </c>
      <c r="C2184" s="6" t="str">
        <f>VLOOKUP(D2184,'Plateformes multimodales'!A:E,5,FALSE)</f>
        <v>NR</v>
      </c>
      <c r="D2184" s="14" t="s">
        <v>255</v>
      </c>
      <c r="E2184" t="str">
        <f>VLOOKUP(D2184,'Plateformes multimodales'!A:B,2,FALSE)</f>
        <v>CFL Multimodal</v>
      </c>
      <c r="F2184" t="str">
        <f>VLOOKUP(H2184,'Plateformes multimodales'!A:I,9,FALSE)</f>
        <v>France</v>
      </c>
      <c r="G2184" s="6">
        <f>VLOOKUP(H2184,'Plateformes multimodales'!A:I,5,FALSE)</f>
        <v>66</v>
      </c>
      <c r="H2184" s="14" t="s">
        <v>130</v>
      </c>
      <c r="I2184" s="9" t="str">
        <f>VLOOKUP(H2184,'Plateformes multimodales'!A:B,2,FALSE)</f>
        <v>Ambrogio</v>
      </c>
      <c r="J2184">
        <v>4</v>
      </c>
      <c r="K2184" s="6" t="s">
        <v>16</v>
      </c>
      <c r="L2184" s="20">
        <v>0.16666666666666666</v>
      </c>
      <c r="M2184" s="6" t="s">
        <v>19</v>
      </c>
      <c r="N2184" s="20">
        <v>0.75</v>
      </c>
      <c r="O2184" t="s">
        <v>223</v>
      </c>
      <c r="P2184" s="2" t="s">
        <v>223</v>
      </c>
      <c r="Q2184" t="s">
        <v>27</v>
      </c>
      <c r="R2184" t="s">
        <v>27</v>
      </c>
      <c r="S2184" t="s">
        <v>254</v>
      </c>
    </row>
    <row r="2185" spans="1:21" ht="14.45" customHeight="1" x14ac:dyDescent="0.25">
      <c r="A2185" t="s">
        <v>151</v>
      </c>
      <c r="B2185" t="str">
        <f>VLOOKUP(D2185,'Plateformes multimodales'!A:I,9,FALSE)</f>
        <v>Luxembourg</v>
      </c>
      <c r="C2185" s="6" t="str">
        <f>VLOOKUP(D2185,'Plateformes multimodales'!A:E,5,FALSE)</f>
        <v>NR</v>
      </c>
      <c r="D2185" s="14" t="s">
        <v>255</v>
      </c>
      <c r="E2185" t="str">
        <f>VLOOKUP(D2185,'Plateformes multimodales'!A:B,2,FALSE)</f>
        <v>CFL Multimodal</v>
      </c>
      <c r="F2185" t="str">
        <f>VLOOKUP(H2185,'Plateformes multimodales'!A:I,9,FALSE)</f>
        <v>France</v>
      </c>
      <c r="G2185" s="6">
        <f>VLOOKUP(H2185,'Plateformes multimodales'!A:I,5,FALSE)</f>
        <v>66</v>
      </c>
      <c r="H2185" s="14" t="s">
        <v>130</v>
      </c>
      <c r="I2185" s="9" t="str">
        <f>VLOOKUP(H2185,'Plateformes multimodales'!A:B,2,FALSE)</f>
        <v>Ambrogio</v>
      </c>
      <c r="J2185">
        <v>4</v>
      </c>
      <c r="K2185" s="6" t="s">
        <v>19</v>
      </c>
      <c r="L2185" s="20">
        <v>0.20833333333333334</v>
      </c>
      <c r="M2185" s="6" t="s">
        <v>18</v>
      </c>
      <c r="N2185" s="20">
        <v>0.75</v>
      </c>
      <c r="O2185" t="s">
        <v>223</v>
      </c>
      <c r="P2185" s="2" t="s">
        <v>223</v>
      </c>
      <c r="Q2185" t="s">
        <v>27</v>
      </c>
      <c r="R2185" t="s">
        <v>27</v>
      </c>
      <c r="S2185" t="s">
        <v>254</v>
      </c>
    </row>
    <row r="2186" spans="1:21" ht="14.45" customHeight="1" x14ac:dyDescent="0.25">
      <c r="A2186" t="s">
        <v>151</v>
      </c>
      <c r="B2186" t="str">
        <f>VLOOKUP(D2186,'Plateformes multimodales'!A:I,9,FALSE)</f>
        <v>Luxembourg</v>
      </c>
      <c r="C2186" s="6" t="str">
        <f>VLOOKUP(D2186,'Plateformes multimodales'!A:E,5,FALSE)</f>
        <v>NR</v>
      </c>
      <c r="D2186" s="14" t="s">
        <v>255</v>
      </c>
      <c r="E2186" t="str">
        <f>VLOOKUP(D2186,'Plateformes multimodales'!A:B,2,FALSE)</f>
        <v>CFL Multimodal</v>
      </c>
      <c r="F2186" t="str">
        <f>VLOOKUP(H2186,'Plateformes multimodales'!A:I,9,FALSE)</f>
        <v>France</v>
      </c>
      <c r="G2186" s="6">
        <f>VLOOKUP(H2186,'Plateformes multimodales'!A:I,5,FALSE)</f>
        <v>66</v>
      </c>
      <c r="H2186" s="14" t="s">
        <v>130</v>
      </c>
      <c r="I2186" s="9" t="str">
        <f>VLOOKUP(H2186,'Plateformes multimodales'!A:B,2,FALSE)</f>
        <v>Ambrogio</v>
      </c>
      <c r="J2186">
        <v>4</v>
      </c>
      <c r="K2186" s="6" t="s">
        <v>17</v>
      </c>
      <c r="L2186" s="20">
        <v>0.33333333333333331</v>
      </c>
      <c r="M2186" s="6" t="s">
        <v>20</v>
      </c>
      <c r="N2186" s="20">
        <v>0.75</v>
      </c>
      <c r="O2186" t="s">
        <v>223</v>
      </c>
      <c r="P2186" s="2" t="s">
        <v>223</v>
      </c>
      <c r="Q2186" t="s">
        <v>27</v>
      </c>
      <c r="R2186" t="s">
        <v>27</v>
      </c>
      <c r="S2186" t="s">
        <v>254</v>
      </c>
    </row>
    <row r="2187" spans="1:21" ht="14.45" customHeight="1" x14ac:dyDescent="0.25">
      <c r="A2187" t="s">
        <v>151</v>
      </c>
      <c r="B2187" t="str">
        <f>VLOOKUP(D2187,'Plateformes multimodales'!A:I,9,FALSE)</f>
        <v>Luxembourg</v>
      </c>
      <c r="C2187" s="6" t="str">
        <f>VLOOKUP(D2187,'Plateformes multimodales'!A:E,5,FALSE)</f>
        <v>NR</v>
      </c>
      <c r="D2187" s="14" t="s">
        <v>255</v>
      </c>
      <c r="E2187" t="str">
        <f>VLOOKUP(D2187,'Plateformes multimodales'!A:B,2,FALSE)</f>
        <v>CFL Multimodal</v>
      </c>
      <c r="F2187" t="str">
        <f>VLOOKUP(H2187,'Plateformes multimodales'!A:I,9,FALSE)</f>
        <v>France</v>
      </c>
      <c r="G2187" s="6">
        <f>VLOOKUP(H2187,'Plateformes multimodales'!A:I,5,FALSE)</f>
        <v>66</v>
      </c>
      <c r="H2187" s="14" t="s">
        <v>130</v>
      </c>
      <c r="I2187" s="9" t="str">
        <f>VLOOKUP(H2187,'Plateformes multimodales'!A:B,2,FALSE)</f>
        <v>Ambrogio</v>
      </c>
      <c r="J2187">
        <v>4</v>
      </c>
      <c r="K2187" s="6" t="s">
        <v>356</v>
      </c>
      <c r="L2187" s="20">
        <v>0.5</v>
      </c>
      <c r="M2187" s="6" t="s">
        <v>15</v>
      </c>
      <c r="N2187" s="20">
        <v>0.75</v>
      </c>
      <c r="O2187" t="s">
        <v>223</v>
      </c>
      <c r="P2187" s="2" t="s">
        <v>223</v>
      </c>
      <c r="Q2187" t="s">
        <v>27</v>
      </c>
      <c r="R2187" t="s">
        <v>27</v>
      </c>
      <c r="S2187" t="s">
        <v>254</v>
      </c>
    </row>
    <row r="2188" spans="1:21" ht="14.45" customHeight="1" x14ac:dyDescent="0.25">
      <c r="A2188" t="s">
        <v>151</v>
      </c>
      <c r="B2188" t="str">
        <f>VLOOKUP(D2188,'Plateformes multimodales'!A:I,9,FALSE)</f>
        <v>Luxembourg</v>
      </c>
      <c r="C2188" s="6" t="str">
        <f>VLOOKUP(D2188,'Plateformes multimodales'!A:E,5,FALSE)</f>
        <v>NR</v>
      </c>
      <c r="D2188" s="14" t="s">
        <v>255</v>
      </c>
      <c r="E2188" t="str">
        <f>VLOOKUP(D2188,'Plateformes multimodales'!A:B,2,FALSE)</f>
        <v>CFL Multimodal</v>
      </c>
      <c r="F2188" t="str">
        <f>VLOOKUP(H2188,'Plateformes multimodales'!A:I,9,FALSE)</f>
        <v>France</v>
      </c>
      <c r="G2188" s="6">
        <f>VLOOKUP(H2188,'Plateformes multimodales'!A:I,5,FALSE)</f>
        <v>66</v>
      </c>
      <c r="H2188" s="14" t="s">
        <v>466</v>
      </c>
      <c r="I2188" s="9" t="str">
        <f>VLOOKUP(H2188,'Plateformes multimodales'!A:B,2,FALSE)</f>
        <v>VIIA Connect LB</v>
      </c>
      <c r="J2188">
        <v>23</v>
      </c>
      <c r="K2188" s="6" t="s">
        <v>15</v>
      </c>
      <c r="L2188" s="20">
        <v>0.33333333333333331</v>
      </c>
      <c r="M2188" s="6" t="s">
        <v>16</v>
      </c>
      <c r="N2188" s="20">
        <v>0.54166666666666663</v>
      </c>
      <c r="O2188" t="s">
        <v>223</v>
      </c>
      <c r="P2188" s="2" t="s">
        <v>223</v>
      </c>
      <c r="Q2188" t="s">
        <v>23</v>
      </c>
      <c r="R2188" t="s">
        <v>23</v>
      </c>
      <c r="S2188" t="s">
        <v>27</v>
      </c>
    </row>
    <row r="2189" spans="1:21" ht="14.45" customHeight="1" x14ac:dyDescent="0.25">
      <c r="A2189" t="s">
        <v>151</v>
      </c>
      <c r="B2189" t="str">
        <f>VLOOKUP(D2189,'Plateformes multimodales'!A:I,9,FALSE)</f>
        <v>Luxembourg</v>
      </c>
      <c r="C2189" s="6" t="str">
        <f>VLOOKUP(D2189,'Plateformes multimodales'!A:E,5,FALSE)</f>
        <v>NR</v>
      </c>
      <c r="D2189" s="14" t="s">
        <v>255</v>
      </c>
      <c r="E2189" t="str">
        <f>VLOOKUP(D2189,'Plateformes multimodales'!A:B,2,FALSE)</f>
        <v>CFL Multimodal</v>
      </c>
      <c r="F2189" t="str">
        <f>VLOOKUP(H2189,'Plateformes multimodales'!A:I,9,FALSE)</f>
        <v>France</v>
      </c>
      <c r="G2189" s="6">
        <f>VLOOKUP(H2189,'Plateformes multimodales'!A:I,5,FALSE)</f>
        <v>66</v>
      </c>
      <c r="H2189" s="14" t="s">
        <v>466</v>
      </c>
      <c r="I2189" s="9" t="str">
        <f>VLOOKUP(H2189,'Plateformes multimodales'!A:B,2,FALSE)</f>
        <v>VIIA Connect LB</v>
      </c>
      <c r="J2189">
        <v>23</v>
      </c>
      <c r="K2189" s="6" t="s">
        <v>16</v>
      </c>
      <c r="L2189" s="20">
        <v>0.33333333333333331</v>
      </c>
      <c r="M2189" s="6" t="s">
        <v>19</v>
      </c>
      <c r="N2189" s="20">
        <v>0.54166666666666663</v>
      </c>
      <c r="O2189" t="s">
        <v>223</v>
      </c>
      <c r="P2189" s="2" t="s">
        <v>223</v>
      </c>
      <c r="Q2189" t="s">
        <v>23</v>
      </c>
      <c r="R2189" t="s">
        <v>23</v>
      </c>
      <c r="S2189" t="s">
        <v>27</v>
      </c>
    </row>
    <row r="2190" spans="1:21" ht="14.45" customHeight="1" x14ac:dyDescent="0.25">
      <c r="A2190" t="s">
        <v>151</v>
      </c>
      <c r="B2190" t="str">
        <f>VLOOKUP(D2190,'Plateformes multimodales'!A:I,9,FALSE)</f>
        <v>Luxembourg</v>
      </c>
      <c r="C2190" s="6" t="str">
        <f>VLOOKUP(D2190,'Plateformes multimodales'!A:E,5,FALSE)</f>
        <v>NR</v>
      </c>
      <c r="D2190" s="14" t="s">
        <v>255</v>
      </c>
      <c r="E2190" t="str">
        <f>VLOOKUP(D2190,'Plateformes multimodales'!A:B,2,FALSE)</f>
        <v>CFL Multimodal</v>
      </c>
      <c r="F2190" t="str">
        <f>VLOOKUP(H2190,'Plateformes multimodales'!A:I,9,FALSE)</f>
        <v>France</v>
      </c>
      <c r="G2190" s="6">
        <f>VLOOKUP(H2190,'Plateformes multimodales'!A:I,5,FALSE)</f>
        <v>66</v>
      </c>
      <c r="H2190" s="14" t="s">
        <v>466</v>
      </c>
      <c r="I2190" s="9" t="str">
        <f>VLOOKUP(H2190,'Plateformes multimodales'!A:B,2,FALSE)</f>
        <v>VIIA Connect LB</v>
      </c>
      <c r="J2190">
        <v>23</v>
      </c>
      <c r="K2190" s="6" t="s">
        <v>19</v>
      </c>
      <c r="L2190" s="20">
        <v>0.33333333333333331</v>
      </c>
      <c r="M2190" s="6" t="s">
        <v>18</v>
      </c>
      <c r="N2190" s="20">
        <v>0.54166666666666663</v>
      </c>
      <c r="O2190" t="s">
        <v>223</v>
      </c>
      <c r="P2190" s="2" t="s">
        <v>223</v>
      </c>
      <c r="Q2190" t="s">
        <v>23</v>
      </c>
      <c r="R2190" t="s">
        <v>23</v>
      </c>
      <c r="S2190" t="s">
        <v>27</v>
      </c>
    </row>
    <row r="2191" spans="1:21" ht="14.45" customHeight="1" x14ac:dyDescent="0.25">
      <c r="A2191" t="s">
        <v>151</v>
      </c>
      <c r="B2191" t="str">
        <f>VLOOKUP(D2191,'Plateformes multimodales'!A:I,9,FALSE)</f>
        <v>Luxembourg</v>
      </c>
      <c r="C2191" s="6" t="str">
        <f>VLOOKUP(D2191,'Plateformes multimodales'!A:E,5,FALSE)</f>
        <v>NR</v>
      </c>
      <c r="D2191" s="14" t="s">
        <v>255</v>
      </c>
      <c r="E2191" t="str">
        <f>VLOOKUP(D2191,'Plateformes multimodales'!A:B,2,FALSE)</f>
        <v>CFL Multimodal</v>
      </c>
      <c r="F2191" t="str">
        <f>VLOOKUP(H2191,'Plateformes multimodales'!A:I,9,FALSE)</f>
        <v>France</v>
      </c>
      <c r="G2191" s="6">
        <f>VLOOKUP(H2191,'Plateformes multimodales'!A:I,5,FALSE)</f>
        <v>66</v>
      </c>
      <c r="H2191" s="14" t="s">
        <v>466</v>
      </c>
      <c r="I2191" s="9" t="str">
        <f>VLOOKUP(H2191,'Plateformes multimodales'!A:B,2,FALSE)</f>
        <v>VIIA Connect LB</v>
      </c>
      <c r="J2191">
        <v>23</v>
      </c>
      <c r="K2191" s="6" t="s">
        <v>18</v>
      </c>
      <c r="L2191" s="20">
        <v>0.33333333333333331</v>
      </c>
      <c r="M2191" s="6" t="s">
        <v>17</v>
      </c>
      <c r="N2191" s="20">
        <v>0.54166666666666663</v>
      </c>
      <c r="O2191" t="s">
        <v>223</v>
      </c>
      <c r="P2191" s="2" t="s">
        <v>223</v>
      </c>
      <c r="Q2191" t="s">
        <v>23</v>
      </c>
      <c r="R2191" t="s">
        <v>23</v>
      </c>
      <c r="S2191" t="s">
        <v>27</v>
      </c>
    </row>
    <row r="2192" spans="1:21" ht="14.45" customHeight="1" x14ac:dyDescent="0.25">
      <c r="A2192" t="s">
        <v>151</v>
      </c>
      <c r="B2192" t="str">
        <f>VLOOKUP(D2192,'Plateformes multimodales'!A:I,9,FALSE)</f>
        <v>Luxembourg</v>
      </c>
      <c r="C2192" s="6" t="str">
        <f>VLOOKUP(D2192,'Plateformes multimodales'!A:E,5,FALSE)</f>
        <v>NR</v>
      </c>
      <c r="D2192" s="14" t="s">
        <v>255</v>
      </c>
      <c r="E2192" t="str">
        <f>VLOOKUP(D2192,'Plateformes multimodales'!A:B,2,FALSE)</f>
        <v>CFL Multimodal</v>
      </c>
      <c r="F2192" t="str">
        <f>VLOOKUP(H2192,'Plateformes multimodales'!A:I,9,FALSE)</f>
        <v>France</v>
      </c>
      <c r="G2192" s="6">
        <f>VLOOKUP(H2192,'Plateformes multimodales'!A:I,5,FALSE)</f>
        <v>66</v>
      </c>
      <c r="H2192" s="14" t="s">
        <v>466</v>
      </c>
      <c r="I2192" s="9" t="str">
        <f>VLOOKUP(H2192,'Plateformes multimodales'!A:B,2,FALSE)</f>
        <v>VIIA Connect LB</v>
      </c>
      <c r="J2192">
        <v>23</v>
      </c>
      <c r="K2192" s="6" t="s">
        <v>17</v>
      </c>
      <c r="L2192" s="20">
        <v>0.33333333333333331</v>
      </c>
      <c r="M2192" s="6" t="s">
        <v>20</v>
      </c>
      <c r="N2192" s="20">
        <v>0.54166666666666663</v>
      </c>
      <c r="O2192" t="s">
        <v>223</v>
      </c>
      <c r="P2192" s="2" t="s">
        <v>223</v>
      </c>
      <c r="Q2192" t="s">
        <v>23</v>
      </c>
      <c r="R2192" t="s">
        <v>23</v>
      </c>
      <c r="S2192" t="s">
        <v>27</v>
      </c>
    </row>
    <row r="2193" spans="1:19" ht="14.45" customHeight="1" x14ac:dyDescent="0.25">
      <c r="A2193" t="s">
        <v>151</v>
      </c>
      <c r="B2193" t="str">
        <f>VLOOKUP(D2193,'Plateformes multimodales'!A:I,9,FALSE)</f>
        <v>Luxembourg</v>
      </c>
      <c r="C2193" s="6" t="str">
        <f>VLOOKUP(D2193,'Plateformes multimodales'!A:E,5,FALSE)</f>
        <v>NR</v>
      </c>
      <c r="D2193" s="14" t="s">
        <v>255</v>
      </c>
      <c r="E2193" t="str">
        <f>VLOOKUP(D2193,'Plateformes multimodales'!A:B,2,FALSE)</f>
        <v>CFL Multimodal</v>
      </c>
      <c r="F2193" t="str">
        <f>VLOOKUP(H2193,'Plateformes multimodales'!A:I,9,FALSE)</f>
        <v>France</v>
      </c>
      <c r="G2193" s="6">
        <f>VLOOKUP(H2193,'Plateformes multimodales'!A:I,5,FALSE)</f>
        <v>66</v>
      </c>
      <c r="H2193" s="14" t="s">
        <v>466</v>
      </c>
      <c r="I2193" s="9" t="str">
        <f>VLOOKUP(H2193,'Plateformes multimodales'!A:B,2,FALSE)</f>
        <v>VIIA Connect LB</v>
      </c>
      <c r="J2193">
        <v>23</v>
      </c>
      <c r="K2193" s="6" t="s">
        <v>20</v>
      </c>
      <c r="L2193" s="20">
        <v>0.33333333333333331</v>
      </c>
      <c r="M2193" s="6" t="s">
        <v>356</v>
      </c>
      <c r="N2193" s="20">
        <v>0.54166666666666663</v>
      </c>
      <c r="O2193" t="s">
        <v>223</v>
      </c>
      <c r="P2193" s="2" t="s">
        <v>223</v>
      </c>
      <c r="Q2193" t="s">
        <v>23</v>
      </c>
      <c r="R2193" t="s">
        <v>23</v>
      </c>
      <c r="S2193" t="s">
        <v>27</v>
      </c>
    </row>
    <row r="2194" spans="1:19" ht="14.45" customHeight="1" x14ac:dyDescent="0.25">
      <c r="A2194" t="s">
        <v>151</v>
      </c>
      <c r="B2194" t="str">
        <f>VLOOKUP(D2194,'Plateformes multimodales'!A:I,9,FALSE)</f>
        <v>Luxembourg</v>
      </c>
      <c r="C2194" s="6" t="str">
        <f>VLOOKUP(D2194,'Plateformes multimodales'!A:E,5,FALSE)</f>
        <v>NR</v>
      </c>
      <c r="D2194" s="14" t="s">
        <v>255</v>
      </c>
      <c r="E2194" t="str">
        <f>VLOOKUP(D2194,'Plateformes multimodales'!A:B,2,FALSE)</f>
        <v>CFL Multimodal</v>
      </c>
      <c r="F2194" t="str">
        <f>VLOOKUP(H2194,'Plateformes multimodales'!A:I,9,FALSE)</f>
        <v>France</v>
      </c>
      <c r="G2194" s="6">
        <f>VLOOKUP(H2194,'Plateformes multimodales'!A:I,5,FALSE)</f>
        <v>66</v>
      </c>
      <c r="H2194" s="14" t="s">
        <v>466</v>
      </c>
      <c r="I2194" s="9" t="str">
        <f>VLOOKUP(H2194,'Plateformes multimodales'!A:B,2,FALSE)</f>
        <v>VIIA Connect LB</v>
      </c>
      <c r="J2194">
        <v>23</v>
      </c>
      <c r="K2194" s="6" t="s">
        <v>18</v>
      </c>
      <c r="L2194" s="20">
        <v>0.45833333333333331</v>
      </c>
      <c r="M2194" s="6" t="s">
        <v>17</v>
      </c>
      <c r="N2194" s="20">
        <v>0.83333333333333337</v>
      </c>
      <c r="O2194" t="s">
        <v>223</v>
      </c>
      <c r="P2194" s="2" t="s">
        <v>223</v>
      </c>
      <c r="Q2194" t="s">
        <v>23</v>
      </c>
      <c r="R2194" t="s">
        <v>23</v>
      </c>
      <c r="S2194" t="s">
        <v>27</v>
      </c>
    </row>
    <row r="2195" spans="1:19" ht="14.45" customHeight="1" x14ac:dyDescent="0.25">
      <c r="A2195" t="s">
        <v>151</v>
      </c>
      <c r="B2195" t="str">
        <f>VLOOKUP(D2195,'Plateformes multimodales'!A:I,9,FALSE)</f>
        <v>Luxembourg</v>
      </c>
      <c r="C2195" s="6" t="str">
        <f>VLOOKUP(D2195,'Plateformes multimodales'!A:E,5,FALSE)</f>
        <v>NR</v>
      </c>
      <c r="D2195" s="14" t="s">
        <v>255</v>
      </c>
      <c r="E2195" t="str">
        <f>VLOOKUP(D2195,'Plateformes multimodales'!A:B,2,FALSE)</f>
        <v>CFL Multimodal</v>
      </c>
      <c r="F2195" t="str">
        <f>VLOOKUP(H2195,'Plateformes multimodales'!A:I,9,FALSE)</f>
        <v>France</v>
      </c>
      <c r="G2195" s="6">
        <f>VLOOKUP(H2195,'Plateformes multimodales'!A:I,5,FALSE)</f>
        <v>66</v>
      </c>
      <c r="H2195" s="14" t="s">
        <v>466</v>
      </c>
      <c r="I2195" s="9" t="str">
        <f>VLOOKUP(H2195,'Plateformes multimodales'!A:B,2,FALSE)</f>
        <v>VIIA Connect LB</v>
      </c>
      <c r="J2195">
        <v>23</v>
      </c>
      <c r="K2195" s="6" t="s">
        <v>20</v>
      </c>
      <c r="L2195" s="20">
        <v>0.45833333333333331</v>
      </c>
      <c r="M2195" s="6" t="s">
        <v>356</v>
      </c>
      <c r="N2195" s="20">
        <v>0.83333333333333337</v>
      </c>
      <c r="O2195" t="s">
        <v>223</v>
      </c>
      <c r="P2195" s="2" t="s">
        <v>223</v>
      </c>
      <c r="Q2195" t="s">
        <v>23</v>
      </c>
      <c r="R2195" t="s">
        <v>23</v>
      </c>
      <c r="S2195" t="s">
        <v>27</v>
      </c>
    </row>
    <row r="2196" spans="1:19" ht="14.45" customHeight="1" x14ac:dyDescent="0.25">
      <c r="A2196" t="s">
        <v>151</v>
      </c>
      <c r="B2196" t="str">
        <f>VLOOKUP(D2196,'Plateformes multimodales'!A:I,9,FALSE)</f>
        <v>Luxembourg</v>
      </c>
      <c r="C2196" s="6" t="str">
        <f>VLOOKUP(D2196,'Plateformes multimodales'!A:E,5,FALSE)</f>
        <v>NR</v>
      </c>
      <c r="D2196" s="14" t="s">
        <v>255</v>
      </c>
      <c r="E2196" t="str">
        <f>VLOOKUP(D2196,'Plateformes multimodales'!A:B,2,FALSE)</f>
        <v>CFL Multimodal</v>
      </c>
      <c r="F2196" t="str">
        <f>VLOOKUP(H2196,'Plateformes multimodales'!A:I,9,FALSE)</f>
        <v>France</v>
      </c>
      <c r="G2196" s="6">
        <f>VLOOKUP(H2196,'Plateformes multimodales'!A:I,5,FALSE)</f>
        <v>66</v>
      </c>
      <c r="H2196" s="14" t="s">
        <v>466</v>
      </c>
      <c r="I2196" s="9" t="str">
        <f>VLOOKUP(H2196,'Plateformes multimodales'!A:B,2,FALSE)</f>
        <v>VIIA Connect LB</v>
      </c>
      <c r="J2196">
        <v>23</v>
      </c>
      <c r="K2196" s="6" t="s">
        <v>356</v>
      </c>
      <c r="L2196" s="20">
        <v>0.45833333333333331</v>
      </c>
      <c r="M2196" s="6" t="s">
        <v>15</v>
      </c>
      <c r="N2196" s="20">
        <v>0.83333333333333337</v>
      </c>
      <c r="O2196" t="s">
        <v>223</v>
      </c>
      <c r="P2196" s="2" t="s">
        <v>223</v>
      </c>
      <c r="Q2196" t="s">
        <v>23</v>
      </c>
      <c r="R2196" t="s">
        <v>23</v>
      </c>
      <c r="S2196" t="s">
        <v>27</v>
      </c>
    </row>
    <row r="2197" spans="1:19" ht="14.45" customHeight="1" x14ac:dyDescent="0.25">
      <c r="A2197" t="s">
        <v>151</v>
      </c>
      <c r="B2197" t="str">
        <f>VLOOKUP(D2197,'Plateformes multimodales'!A:I,9,FALSE)</f>
        <v>Luxembourg</v>
      </c>
      <c r="C2197" s="6" t="str">
        <f>VLOOKUP(D2197,'Plateformes multimodales'!A:E,5,FALSE)</f>
        <v>NR</v>
      </c>
      <c r="D2197" s="14" t="s">
        <v>255</v>
      </c>
      <c r="E2197" t="str">
        <f>VLOOKUP(D2197,'Plateformes multimodales'!A:B,2,FALSE)</f>
        <v>CFL Multimodal</v>
      </c>
      <c r="F2197" t="str">
        <f>VLOOKUP(H2197,'Plateformes multimodales'!A:I,9,FALSE)</f>
        <v>France</v>
      </c>
      <c r="G2197" s="6">
        <f>VLOOKUP(H2197,'Plateformes multimodales'!A:I,5,FALSE)</f>
        <v>66</v>
      </c>
      <c r="H2197" s="14" t="s">
        <v>466</v>
      </c>
      <c r="I2197" s="9" t="str">
        <f>VLOOKUP(H2197,'Plateformes multimodales'!A:B,2,FALSE)</f>
        <v>VIIA Connect LB</v>
      </c>
      <c r="J2197">
        <v>23</v>
      </c>
      <c r="K2197" s="6" t="s">
        <v>15</v>
      </c>
      <c r="L2197" s="20">
        <v>0.625</v>
      </c>
      <c r="M2197" s="6" t="s">
        <v>16</v>
      </c>
      <c r="N2197" s="20">
        <v>0.99930555555555556</v>
      </c>
      <c r="O2197" t="s">
        <v>223</v>
      </c>
      <c r="P2197" s="2" t="s">
        <v>223</v>
      </c>
      <c r="Q2197" t="s">
        <v>23</v>
      </c>
      <c r="R2197" t="s">
        <v>23</v>
      </c>
      <c r="S2197" t="s">
        <v>27</v>
      </c>
    </row>
    <row r="2198" spans="1:19" ht="14.45" customHeight="1" x14ac:dyDescent="0.25">
      <c r="A2198" t="s">
        <v>151</v>
      </c>
      <c r="B2198" t="str">
        <f>VLOOKUP(D2198,'Plateformes multimodales'!A:I,9,FALSE)</f>
        <v>Luxembourg</v>
      </c>
      <c r="C2198" s="6" t="str">
        <f>VLOOKUP(D2198,'Plateformes multimodales'!A:E,5,FALSE)</f>
        <v>NR</v>
      </c>
      <c r="D2198" s="14" t="s">
        <v>255</v>
      </c>
      <c r="E2198" t="str">
        <f>VLOOKUP(D2198,'Plateformes multimodales'!A:B,2,FALSE)</f>
        <v>CFL Multimodal</v>
      </c>
      <c r="F2198" t="str">
        <f>VLOOKUP(H2198,'Plateformes multimodales'!A:I,9,FALSE)</f>
        <v>France</v>
      </c>
      <c r="G2198" s="6">
        <f>VLOOKUP(H2198,'Plateformes multimodales'!A:I,5,FALSE)</f>
        <v>66</v>
      </c>
      <c r="H2198" s="14" t="s">
        <v>466</v>
      </c>
      <c r="I2198" s="9" t="str">
        <f>VLOOKUP(H2198,'Plateformes multimodales'!A:B,2,FALSE)</f>
        <v>VIIA Connect LB</v>
      </c>
      <c r="J2198">
        <v>23</v>
      </c>
      <c r="K2198" s="6" t="s">
        <v>16</v>
      </c>
      <c r="L2198" s="20">
        <v>0.625</v>
      </c>
      <c r="M2198" s="6" t="s">
        <v>19</v>
      </c>
      <c r="N2198" s="20">
        <v>0.99930555555555556</v>
      </c>
      <c r="O2198" t="s">
        <v>223</v>
      </c>
      <c r="P2198" s="2" t="s">
        <v>223</v>
      </c>
      <c r="Q2198" t="s">
        <v>23</v>
      </c>
      <c r="R2198" t="s">
        <v>23</v>
      </c>
      <c r="S2198" t="s">
        <v>27</v>
      </c>
    </row>
    <row r="2199" spans="1:19" ht="14.45" customHeight="1" x14ac:dyDescent="0.25">
      <c r="A2199" t="s">
        <v>151</v>
      </c>
      <c r="B2199" t="str">
        <f>VLOOKUP(D2199,'Plateformes multimodales'!A:I,9,FALSE)</f>
        <v>Luxembourg</v>
      </c>
      <c r="C2199" s="6" t="str">
        <f>VLOOKUP(D2199,'Plateformes multimodales'!A:E,5,FALSE)</f>
        <v>NR</v>
      </c>
      <c r="D2199" s="14" t="s">
        <v>255</v>
      </c>
      <c r="E2199" t="str">
        <f>VLOOKUP(D2199,'Plateformes multimodales'!A:B,2,FALSE)</f>
        <v>CFL Multimodal</v>
      </c>
      <c r="F2199" t="str">
        <f>VLOOKUP(H2199,'Plateformes multimodales'!A:I,9,FALSE)</f>
        <v>France</v>
      </c>
      <c r="G2199" s="6">
        <f>VLOOKUP(H2199,'Plateformes multimodales'!A:I,5,FALSE)</f>
        <v>66</v>
      </c>
      <c r="H2199" s="14" t="s">
        <v>466</v>
      </c>
      <c r="I2199" s="9" t="str">
        <f>VLOOKUP(H2199,'Plateformes multimodales'!A:B,2,FALSE)</f>
        <v>VIIA Connect LB</v>
      </c>
      <c r="J2199">
        <v>23</v>
      </c>
      <c r="K2199" s="6" t="s">
        <v>19</v>
      </c>
      <c r="L2199" s="20">
        <v>0.625</v>
      </c>
      <c r="M2199" s="6" t="s">
        <v>18</v>
      </c>
      <c r="N2199" s="20">
        <v>0.99930555555555556</v>
      </c>
      <c r="O2199" t="s">
        <v>223</v>
      </c>
      <c r="P2199" s="2" t="s">
        <v>223</v>
      </c>
      <c r="Q2199" t="s">
        <v>23</v>
      </c>
      <c r="R2199" t="s">
        <v>23</v>
      </c>
      <c r="S2199" t="s">
        <v>27</v>
      </c>
    </row>
    <row r="2200" spans="1:19" ht="14.45" customHeight="1" x14ac:dyDescent="0.25">
      <c r="A2200" t="s">
        <v>151</v>
      </c>
      <c r="B2200" t="str">
        <f>VLOOKUP(D2200,'Plateformes multimodales'!A:I,9,FALSE)</f>
        <v>Luxembourg</v>
      </c>
      <c r="C2200" s="6" t="str">
        <f>VLOOKUP(D2200,'Plateformes multimodales'!A:E,5,FALSE)</f>
        <v>NR</v>
      </c>
      <c r="D2200" s="14" t="s">
        <v>255</v>
      </c>
      <c r="E2200" t="str">
        <f>VLOOKUP(D2200,'Plateformes multimodales'!A:B,2,FALSE)</f>
        <v>CFL Multimodal</v>
      </c>
      <c r="F2200" t="str">
        <f>VLOOKUP(H2200,'Plateformes multimodales'!A:I,9,FALSE)</f>
        <v>France</v>
      </c>
      <c r="G2200" s="6">
        <f>VLOOKUP(H2200,'Plateformes multimodales'!A:I,5,FALSE)</f>
        <v>66</v>
      </c>
      <c r="H2200" s="14" t="s">
        <v>466</v>
      </c>
      <c r="I2200" s="9" t="str">
        <f>VLOOKUP(H2200,'Plateformes multimodales'!A:B,2,FALSE)</f>
        <v>VIIA Connect LB</v>
      </c>
      <c r="J2200">
        <v>23</v>
      </c>
      <c r="K2200" s="6" t="s">
        <v>18</v>
      </c>
      <c r="L2200" s="20">
        <v>0.625</v>
      </c>
      <c r="M2200" s="6" t="s">
        <v>17</v>
      </c>
      <c r="N2200" s="20">
        <v>0.99930555555555556</v>
      </c>
      <c r="O2200" t="s">
        <v>223</v>
      </c>
      <c r="P2200" s="2" t="s">
        <v>223</v>
      </c>
      <c r="Q2200" t="s">
        <v>23</v>
      </c>
      <c r="R2200" t="s">
        <v>23</v>
      </c>
      <c r="S2200" t="s">
        <v>27</v>
      </c>
    </row>
    <row r="2201" spans="1:19" ht="14.45" customHeight="1" x14ac:dyDescent="0.25">
      <c r="A2201" t="s">
        <v>151</v>
      </c>
      <c r="B2201" t="str">
        <f>VLOOKUP(D2201,'Plateformes multimodales'!A:I,9,FALSE)</f>
        <v>Luxembourg</v>
      </c>
      <c r="C2201" s="6" t="str">
        <f>VLOOKUP(D2201,'Plateformes multimodales'!A:E,5,FALSE)</f>
        <v>NR</v>
      </c>
      <c r="D2201" s="14" t="s">
        <v>255</v>
      </c>
      <c r="E2201" t="str">
        <f>VLOOKUP(D2201,'Plateformes multimodales'!A:B,2,FALSE)</f>
        <v>CFL Multimodal</v>
      </c>
      <c r="F2201" t="str">
        <f>VLOOKUP(H2201,'Plateformes multimodales'!A:I,9,FALSE)</f>
        <v>France</v>
      </c>
      <c r="G2201" s="6">
        <f>VLOOKUP(H2201,'Plateformes multimodales'!A:I,5,FALSE)</f>
        <v>66</v>
      </c>
      <c r="H2201" s="14" t="s">
        <v>466</v>
      </c>
      <c r="I2201" s="9" t="str">
        <f>VLOOKUP(H2201,'Plateformes multimodales'!A:B,2,FALSE)</f>
        <v>VIIA Connect LB</v>
      </c>
      <c r="J2201">
        <v>23</v>
      </c>
      <c r="K2201" s="6" t="s">
        <v>17</v>
      </c>
      <c r="L2201" s="20">
        <v>0.625</v>
      </c>
      <c r="M2201" s="6" t="s">
        <v>20</v>
      </c>
      <c r="N2201" s="20">
        <v>0.99930555555555556</v>
      </c>
      <c r="O2201" t="s">
        <v>223</v>
      </c>
      <c r="P2201" s="2" t="s">
        <v>223</v>
      </c>
      <c r="Q2201" t="s">
        <v>23</v>
      </c>
      <c r="R2201" t="s">
        <v>23</v>
      </c>
      <c r="S2201" t="s">
        <v>27</v>
      </c>
    </row>
    <row r="2202" spans="1:19" ht="14.45" customHeight="1" x14ac:dyDescent="0.25">
      <c r="A2202" t="s">
        <v>151</v>
      </c>
      <c r="B2202" t="str">
        <f>VLOOKUP(D2202,'Plateformes multimodales'!A:I,9,FALSE)</f>
        <v>Luxembourg</v>
      </c>
      <c r="C2202" s="6" t="str">
        <f>VLOOKUP(D2202,'Plateformes multimodales'!A:E,5,FALSE)</f>
        <v>NR</v>
      </c>
      <c r="D2202" s="14" t="s">
        <v>255</v>
      </c>
      <c r="E2202" t="str">
        <f>VLOOKUP(D2202,'Plateformes multimodales'!A:B,2,FALSE)</f>
        <v>CFL Multimodal</v>
      </c>
      <c r="F2202" t="str">
        <f>VLOOKUP(H2202,'Plateformes multimodales'!A:I,9,FALSE)</f>
        <v>France</v>
      </c>
      <c r="G2202" s="6">
        <f>VLOOKUP(H2202,'Plateformes multimodales'!A:I,5,FALSE)</f>
        <v>66</v>
      </c>
      <c r="H2202" s="14" t="s">
        <v>466</v>
      </c>
      <c r="I2202" s="9" t="str">
        <f>VLOOKUP(H2202,'Plateformes multimodales'!A:B,2,FALSE)</f>
        <v>VIIA Connect LB</v>
      </c>
      <c r="J2202">
        <v>23</v>
      </c>
      <c r="K2202" s="6" t="s">
        <v>20</v>
      </c>
      <c r="L2202" s="20">
        <v>0.625</v>
      </c>
      <c r="M2202" s="6" t="s">
        <v>356</v>
      </c>
      <c r="N2202" s="20">
        <v>0.99930555555555556</v>
      </c>
      <c r="O2202" t="s">
        <v>223</v>
      </c>
      <c r="P2202" s="2" t="s">
        <v>223</v>
      </c>
      <c r="Q2202" t="s">
        <v>23</v>
      </c>
      <c r="R2202" t="s">
        <v>23</v>
      </c>
      <c r="S2202" t="s">
        <v>27</v>
      </c>
    </row>
    <row r="2203" spans="1:19" ht="14.45" customHeight="1" x14ac:dyDescent="0.25">
      <c r="A2203" t="s">
        <v>151</v>
      </c>
      <c r="B2203" t="str">
        <f>VLOOKUP(D2203,'Plateformes multimodales'!A:I,9,FALSE)</f>
        <v>Luxembourg</v>
      </c>
      <c r="C2203" s="6" t="str">
        <f>VLOOKUP(D2203,'Plateformes multimodales'!A:E,5,FALSE)</f>
        <v>NR</v>
      </c>
      <c r="D2203" s="14" t="s">
        <v>255</v>
      </c>
      <c r="E2203" t="str">
        <f>VLOOKUP(D2203,'Plateformes multimodales'!A:B,2,FALSE)</f>
        <v>CFL Multimodal</v>
      </c>
      <c r="F2203" t="str">
        <f>VLOOKUP(H2203,'Plateformes multimodales'!A:I,9,FALSE)</f>
        <v>France</v>
      </c>
      <c r="G2203" s="6">
        <f>VLOOKUP(H2203,'Plateformes multimodales'!A:I,5,FALSE)</f>
        <v>66</v>
      </c>
      <c r="H2203" s="14" t="s">
        <v>466</v>
      </c>
      <c r="I2203" s="9" t="str">
        <f>VLOOKUP(H2203,'Plateformes multimodales'!A:B,2,FALSE)</f>
        <v>VIIA Connect LB</v>
      </c>
      <c r="J2203">
        <v>23</v>
      </c>
      <c r="K2203" s="6" t="s">
        <v>356</v>
      </c>
      <c r="L2203" s="20">
        <v>0.625</v>
      </c>
      <c r="M2203" s="6" t="s">
        <v>15</v>
      </c>
      <c r="N2203" s="20">
        <v>0.99930555555555556</v>
      </c>
      <c r="O2203" t="s">
        <v>223</v>
      </c>
      <c r="P2203" s="2" t="s">
        <v>223</v>
      </c>
      <c r="Q2203" t="s">
        <v>23</v>
      </c>
      <c r="R2203" t="s">
        <v>23</v>
      </c>
      <c r="S2203" t="s">
        <v>27</v>
      </c>
    </row>
    <row r="2204" spans="1:19" ht="14.45" customHeight="1" x14ac:dyDescent="0.25">
      <c r="A2204" t="s">
        <v>151</v>
      </c>
      <c r="B2204" t="str">
        <f>VLOOKUP(D2204,'Plateformes multimodales'!A:I,9,FALSE)</f>
        <v>Luxembourg</v>
      </c>
      <c r="C2204" s="6" t="str">
        <f>VLOOKUP(D2204,'Plateformes multimodales'!A:E,5,FALSE)</f>
        <v>NR</v>
      </c>
      <c r="D2204" s="14" t="s">
        <v>255</v>
      </c>
      <c r="E2204" t="str">
        <f>VLOOKUP(D2204,'Plateformes multimodales'!A:B,2,FALSE)</f>
        <v>CFL Multimodal</v>
      </c>
      <c r="F2204" t="str">
        <f>VLOOKUP(H2204,'Plateformes multimodales'!A:I,9,FALSE)</f>
        <v>France</v>
      </c>
      <c r="G2204" s="6">
        <f>VLOOKUP(H2204,'Plateformes multimodales'!A:I,5,FALSE)</f>
        <v>66</v>
      </c>
      <c r="H2204" s="14" t="s">
        <v>466</v>
      </c>
      <c r="I2204" s="9" t="str">
        <f>VLOOKUP(H2204,'Plateformes multimodales'!A:B,2,FALSE)</f>
        <v>VIIA Connect LB</v>
      </c>
      <c r="J2204">
        <v>23</v>
      </c>
      <c r="K2204" s="6" t="s">
        <v>15</v>
      </c>
      <c r="L2204" s="20">
        <v>0.875</v>
      </c>
      <c r="M2204" s="6" t="s">
        <v>19</v>
      </c>
      <c r="N2204" s="20">
        <v>0.25</v>
      </c>
      <c r="O2204" t="s">
        <v>223</v>
      </c>
      <c r="P2204" s="2" t="s">
        <v>223</v>
      </c>
      <c r="Q2204" t="s">
        <v>23</v>
      </c>
      <c r="R2204" t="s">
        <v>23</v>
      </c>
      <c r="S2204" t="s">
        <v>27</v>
      </c>
    </row>
    <row r="2205" spans="1:19" ht="14.45" customHeight="1" x14ac:dyDescent="0.25">
      <c r="A2205" t="s">
        <v>151</v>
      </c>
      <c r="B2205" t="str">
        <f>VLOOKUP(D2205,'Plateformes multimodales'!A:I,9,FALSE)</f>
        <v>Luxembourg</v>
      </c>
      <c r="C2205" s="6" t="str">
        <f>VLOOKUP(D2205,'Plateformes multimodales'!A:E,5,FALSE)</f>
        <v>NR</v>
      </c>
      <c r="D2205" s="14" t="s">
        <v>255</v>
      </c>
      <c r="E2205" t="str">
        <f>VLOOKUP(D2205,'Plateformes multimodales'!A:B,2,FALSE)</f>
        <v>CFL Multimodal</v>
      </c>
      <c r="F2205" t="str">
        <f>VLOOKUP(H2205,'Plateformes multimodales'!A:I,9,FALSE)</f>
        <v>France</v>
      </c>
      <c r="G2205" s="6">
        <f>VLOOKUP(H2205,'Plateformes multimodales'!A:I,5,FALSE)</f>
        <v>66</v>
      </c>
      <c r="H2205" s="14" t="s">
        <v>466</v>
      </c>
      <c r="I2205" s="9" t="str">
        <f>VLOOKUP(H2205,'Plateformes multimodales'!A:B,2,FALSE)</f>
        <v>VIIA Connect LB</v>
      </c>
      <c r="J2205">
        <v>23</v>
      </c>
      <c r="K2205" s="6" t="s">
        <v>16</v>
      </c>
      <c r="L2205" s="20">
        <v>0.875</v>
      </c>
      <c r="M2205" s="6" t="s">
        <v>18</v>
      </c>
      <c r="N2205" s="20">
        <v>0.25</v>
      </c>
      <c r="O2205" t="s">
        <v>223</v>
      </c>
      <c r="P2205" s="2" t="s">
        <v>223</v>
      </c>
      <c r="Q2205" t="s">
        <v>23</v>
      </c>
      <c r="R2205" t="s">
        <v>23</v>
      </c>
      <c r="S2205" t="s">
        <v>27</v>
      </c>
    </row>
    <row r="2206" spans="1:19" ht="14.45" customHeight="1" x14ac:dyDescent="0.25">
      <c r="A2206" t="s">
        <v>151</v>
      </c>
      <c r="B2206" t="str">
        <f>VLOOKUP(D2206,'Plateformes multimodales'!A:I,9,FALSE)</f>
        <v>Luxembourg</v>
      </c>
      <c r="C2206" s="6" t="str">
        <f>VLOOKUP(D2206,'Plateformes multimodales'!A:E,5,FALSE)</f>
        <v>NR</v>
      </c>
      <c r="D2206" s="14" t="s">
        <v>255</v>
      </c>
      <c r="E2206" t="str">
        <f>VLOOKUP(D2206,'Plateformes multimodales'!A:B,2,FALSE)</f>
        <v>CFL Multimodal</v>
      </c>
      <c r="F2206" t="str">
        <f>VLOOKUP(H2206,'Plateformes multimodales'!A:I,9,FALSE)</f>
        <v>France</v>
      </c>
      <c r="G2206" s="6">
        <f>VLOOKUP(H2206,'Plateformes multimodales'!A:I,5,FALSE)</f>
        <v>66</v>
      </c>
      <c r="H2206" s="14" t="s">
        <v>466</v>
      </c>
      <c r="I2206" s="9" t="str">
        <f>VLOOKUP(H2206,'Plateformes multimodales'!A:B,2,FALSE)</f>
        <v>VIIA Connect LB</v>
      </c>
      <c r="J2206">
        <v>23</v>
      </c>
      <c r="K2206" s="6" t="s">
        <v>19</v>
      </c>
      <c r="L2206" s="20">
        <v>0.875</v>
      </c>
      <c r="M2206" s="6" t="s">
        <v>17</v>
      </c>
      <c r="N2206" s="20">
        <v>0.25</v>
      </c>
      <c r="O2206" t="s">
        <v>223</v>
      </c>
      <c r="P2206" s="2" t="s">
        <v>223</v>
      </c>
      <c r="Q2206" t="s">
        <v>23</v>
      </c>
      <c r="R2206" t="s">
        <v>23</v>
      </c>
      <c r="S2206" t="s">
        <v>27</v>
      </c>
    </row>
    <row r="2207" spans="1:19" ht="14.45" customHeight="1" x14ac:dyDescent="0.25">
      <c r="A2207" t="s">
        <v>151</v>
      </c>
      <c r="B2207" t="str">
        <f>VLOOKUP(D2207,'Plateformes multimodales'!A:I,9,FALSE)</f>
        <v>Luxembourg</v>
      </c>
      <c r="C2207" s="6" t="str">
        <f>VLOOKUP(D2207,'Plateformes multimodales'!A:E,5,FALSE)</f>
        <v>NR</v>
      </c>
      <c r="D2207" s="14" t="s">
        <v>255</v>
      </c>
      <c r="E2207" t="str">
        <f>VLOOKUP(D2207,'Plateformes multimodales'!A:B,2,FALSE)</f>
        <v>CFL Multimodal</v>
      </c>
      <c r="F2207" t="str">
        <f>VLOOKUP(H2207,'Plateformes multimodales'!A:I,9,FALSE)</f>
        <v>France</v>
      </c>
      <c r="G2207" s="6">
        <f>VLOOKUP(H2207,'Plateformes multimodales'!A:I,5,FALSE)</f>
        <v>66</v>
      </c>
      <c r="H2207" s="14" t="s">
        <v>466</v>
      </c>
      <c r="I2207" s="9" t="str">
        <f>VLOOKUP(H2207,'Plateformes multimodales'!A:B,2,FALSE)</f>
        <v>VIIA Connect LB</v>
      </c>
      <c r="J2207">
        <v>23</v>
      </c>
      <c r="K2207" s="6" t="s">
        <v>18</v>
      </c>
      <c r="L2207" s="20">
        <v>0.875</v>
      </c>
      <c r="M2207" s="6" t="s">
        <v>20</v>
      </c>
      <c r="N2207" s="20">
        <v>0.25</v>
      </c>
      <c r="O2207" t="s">
        <v>223</v>
      </c>
      <c r="P2207" s="2" t="s">
        <v>223</v>
      </c>
      <c r="Q2207" t="s">
        <v>23</v>
      </c>
      <c r="R2207" t="s">
        <v>23</v>
      </c>
      <c r="S2207" t="s">
        <v>27</v>
      </c>
    </row>
    <row r="2208" spans="1:19" ht="14.45" customHeight="1" x14ac:dyDescent="0.25">
      <c r="A2208" t="s">
        <v>151</v>
      </c>
      <c r="B2208" t="str">
        <f>VLOOKUP(D2208,'Plateformes multimodales'!A:I,9,FALSE)</f>
        <v>Luxembourg</v>
      </c>
      <c r="C2208" s="6" t="str">
        <f>VLOOKUP(D2208,'Plateformes multimodales'!A:E,5,FALSE)</f>
        <v>NR</v>
      </c>
      <c r="D2208" s="14" t="s">
        <v>255</v>
      </c>
      <c r="E2208" t="str">
        <f>VLOOKUP(D2208,'Plateformes multimodales'!A:B,2,FALSE)</f>
        <v>CFL Multimodal</v>
      </c>
      <c r="F2208" t="str">
        <f>VLOOKUP(H2208,'Plateformes multimodales'!A:I,9,FALSE)</f>
        <v>France</v>
      </c>
      <c r="G2208" s="6">
        <f>VLOOKUP(H2208,'Plateformes multimodales'!A:I,5,FALSE)</f>
        <v>66</v>
      </c>
      <c r="H2208" s="14" t="s">
        <v>466</v>
      </c>
      <c r="I2208" s="9" t="str">
        <f>VLOOKUP(H2208,'Plateformes multimodales'!A:B,2,FALSE)</f>
        <v>VIIA Connect LB</v>
      </c>
      <c r="J2208">
        <v>23</v>
      </c>
      <c r="K2208" s="6" t="s">
        <v>17</v>
      </c>
      <c r="L2208" s="20">
        <v>0.875</v>
      </c>
      <c r="M2208" s="6" t="s">
        <v>356</v>
      </c>
      <c r="N2208" s="20">
        <v>0.25</v>
      </c>
      <c r="O2208" t="s">
        <v>223</v>
      </c>
      <c r="P2208" s="2" t="s">
        <v>223</v>
      </c>
      <c r="Q2208" t="s">
        <v>23</v>
      </c>
      <c r="R2208" t="s">
        <v>23</v>
      </c>
      <c r="S2208" t="s">
        <v>27</v>
      </c>
    </row>
    <row r="2209" spans="1:19" ht="14.45" customHeight="1" x14ac:dyDescent="0.25">
      <c r="A2209" t="s">
        <v>151</v>
      </c>
      <c r="B2209" t="str">
        <f>VLOOKUP(D2209,'Plateformes multimodales'!A:I,9,FALSE)</f>
        <v>Luxembourg</v>
      </c>
      <c r="C2209" s="6" t="str">
        <f>VLOOKUP(D2209,'Plateformes multimodales'!A:E,5,FALSE)</f>
        <v>NR</v>
      </c>
      <c r="D2209" s="14" t="s">
        <v>255</v>
      </c>
      <c r="E2209" t="str">
        <f>VLOOKUP(D2209,'Plateformes multimodales'!A:B,2,FALSE)</f>
        <v>CFL Multimodal</v>
      </c>
      <c r="F2209" t="str">
        <f>VLOOKUP(H2209,'Plateformes multimodales'!A:I,9,FALSE)</f>
        <v>France</v>
      </c>
      <c r="G2209" s="6">
        <f>VLOOKUP(H2209,'Plateformes multimodales'!A:I,5,FALSE)</f>
        <v>66</v>
      </c>
      <c r="H2209" s="14" t="s">
        <v>466</v>
      </c>
      <c r="I2209" s="9" t="str">
        <f>VLOOKUP(H2209,'Plateformes multimodales'!A:B,2,FALSE)</f>
        <v>VIIA Connect LB</v>
      </c>
      <c r="J2209">
        <v>23</v>
      </c>
      <c r="K2209" s="6" t="s">
        <v>20</v>
      </c>
      <c r="L2209" s="20">
        <v>0.875</v>
      </c>
      <c r="M2209" s="6" t="s">
        <v>15</v>
      </c>
      <c r="N2209" s="20">
        <v>0.25</v>
      </c>
      <c r="O2209" t="s">
        <v>223</v>
      </c>
      <c r="P2209" s="2" t="s">
        <v>223</v>
      </c>
      <c r="Q2209" t="s">
        <v>23</v>
      </c>
      <c r="R2209" t="s">
        <v>23</v>
      </c>
      <c r="S2209" t="s">
        <v>27</v>
      </c>
    </row>
    <row r="2210" spans="1:19" ht="14.45" customHeight="1" x14ac:dyDescent="0.25">
      <c r="A2210" t="s">
        <v>151</v>
      </c>
      <c r="B2210" t="str">
        <f>VLOOKUP(D2210,'Plateformes multimodales'!A:I,9,FALSE)</f>
        <v>Luxembourg</v>
      </c>
      <c r="C2210" s="6" t="str">
        <f>VLOOKUP(D2210,'Plateformes multimodales'!A:E,5,FALSE)</f>
        <v>NR</v>
      </c>
      <c r="D2210" s="9" t="s">
        <v>255</v>
      </c>
      <c r="E2210" t="str">
        <f>VLOOKUP(D2210,'Plateformes multimodales'!A:B,2,FALSE)</f>
        <v>CFL Multimodal</v>
      </c>
      <c r="F2210" t="str">
        <f>VLOOKUP(H2210,'Plateformes multimodales'!A:I,9,FALSE)</f>
        <v>France</v>
      </c>
      <c r="G2210" s="6">
        <f>VLOOKUP(H2210,'Plateformes multimodales'!A:I,5,FALSE)</f>
        <v>64</v>
      </c>
      <c r="H2210" s="9" t="s">
        <v>311</v>
      </c>
      <c r="I2210" s="9" t="str">
        <f>VLOOKUP(H2210,'Plateformes multimodales'!A:B,2,FALSE)</f>
        <v>Ambrogio</v>
      </c>
      <c r="J2210">
        <v>4</v>
      </c>
      <c r="K2210" s="6" t="s">
        <v>356</v>
      </c>
      <c r="L2210" s="20">
        <v>0.20833333333333334</v>
      </c>
      <c r="M2210" s="6" t="s">
        <v>16</v>
      </c>
      <c r="N2210" s="20">
        <v>0.33333333333333331</v>
      </c>
      <c r="O2210" t="s">
        <v>23</v>
      </c>
      <c r="P2210" s="2" t="s">
        <v>23</v>
      </c>
      <c r="Q2210" t="s">
        <v>223</v>
      </c>
      <c r="R2210" t="s">
        <v>223</v>
      </c>
      <c r="S2210" t="s">
        <v>223</v>
      </c>
    </row>
    <row r="2211" spans="1:19" ht="14.45" customHeight="1" x14ac:dyDescent="0.25">
      <c r="A2211" t="s">
        <v>151</v>
      </c>
      <c r="B2211" t="str">
        <f>VLOOKUP(D2211,'Plateformes multimodales'!A:I,9,FALSE)</f>
        <v>Luxembourg</v>
      </c>
      <c r="C2211" s="6" t="str">
        <f>VLOOKUP(D2211,'Plateformes multimodales'!A:E,5,FALSE)</f>
        <v>NR</v>
      </c>
      <c r="D2211" s="9" t="s">
        <v>255</v>
      </c>
      <c r="E2211" t="str">
        <f>VLOOKUP(D2211,'Plateformes multimodales'!A:B,2,FALSE)</f>
        <v>CFL Multimodal</v>
      </c>
      <c r="F2211" t="str">
        <f>VLOOKUP(H2211,'Plateformes multimodales'!A:I,9,FALSE)</f>
        <v>France</v>
      </c>
      <c r="G2211" s="6">
        <f>VLOOKUP(H2211,'Plateformes multimodales'!A:I,5,FALSE)</f>
        <v>64</v>
      </c>
      <c r="H2211" s="9" t="s">
        <v>311</v>
      </c>
      <c r="I2211" s="9" t="str">
        <f>VLOOKUP(H2211,'Plateformes multimodales'!A:B,2,FALSE)</f>
        <v>Ambrogio</v>
      </c>
      <c r="J2211">
        <v>4</v>
      </c>
      <c r="K2211" s="6" t="s">
        <v>19</v>
      </c>
      <c r="L2211" s="20">
        <v>0.25</v>
      </c>
      <c r="M2211" s="6" t="s">
        <v>17</v>
      </c>
      <c r="N2211" s="20">
        <v>0.33333333333333331</v>
      </c>
      <c r="O2211" t="s">
        <v>23</v>
      </c>
      <c r="P2211" s="2" t="s">
        <v>23</v>
      </c>
      <c r="Q2211" t="s">
        <v>223</v>
      </c>
      <c r="R2211" t="s">
        <v>223</v>
      </c>
      <c r="S2211" t="s">
        <v>223</v>
      </c>
    </row>
    <row r="2212" spans="1:19" ht="14.45" customHeight="1" x14ac:dyDescent="0.25">
      <c r="A2212" t="s">
        <v>151</v>
      </c>
      <c r="B2212" t="str">
        <f>VLOOKUP(D2212,'Plateformes multimodales'!A:I,9,FALSE)</f>
        <v>Luxembourg</v>
      </c>
      <c r="C2212" s="6" t="str">
        <f>VLOOKUP(D2212,'Plateformes multimodales'!A:E,5,FALSE)</f>
        <v>NR</v>
      </c>
      <c r="D2212" s="9" t="s">
        <v>255</v>
      </c>
      <c r="E2212" t="str">
        <f>VLOOKUP(D2212,'Plateformes multimodales'!A:B,2,FALSE)</f>
        <v>CFL Multimodal</v>
      </c>
      <c r="F2212" t="str">
        <f>VLOOKUP(H2212,'Plateformes multimodales'!A:I,9,FALSE)</f>
        <v>France</v>
      </c>
      <c r="G2212" s="6">
        <f>VLOOKUP(H2212,'Plateformes multimodales'!A:I,5,FALSE)</f>
        <v>64</v>
      </c>
      <c r="H2212" s="9" t="s">
        <v>311</v>
      </c>
      <c r="I2212" s="9" t="str">
        <f>VLOOKUP(H2212,'Plateformes multimodales'!A:B,2,FALSE)</f>
        <v>Ambrogio</v>
      </c>
      <c r="J2212">
        <v>4</v>
      </c>
      <c r="K2212" s="6" t="s">
        <v>18</v>
      </c>
      <c r="L2212" s="20">
        <v>0.25</v>
      </c>
      <c r="M2212" s="6" t="s">
        <v>15</v>
      </c>
      <c r="N2212" s="20">
        <v>0.33333333333333331</v>
      </c>
      <c r="O2212" t="s">
        <v>23</v>
      </c>
      <c r="P2212" s="2" t="s">
        <v>23</v>
      </c>
      <c r="Q2212" t="s">
        <v>223</v>
      </c>
      <c r="R2212" t="s">
        <v>223</v>
      </c>
      <c r="S2212" t="s">
        <v>223</v>
      </c>
    </row>
    <row r="2213" spans="1:19" ht="14.45" customHeight="1" x14ac:dyDescent="0.25">
      <c r="A2213" t="s">
        <v>151</v>
      </c>
      <c r="B2213" t="str">
        <f>VLOOKUP(D2213,'Plateformes multimodales'!A:I,9,FALSE)</f>
        <v>Luxembourg</v>
      </c>
      <c r="C2213" s="6" t="str">
        <f>VLOOKUP(D2213,'Plateformes multimodales'!A:E,5,FALSE)</f>
        <v>NR</v>
      </c>
      <c r="D2213" s="9" t="s">
        <v>255</v>
      </c>
      <c r="E2213" t="str">
        <f>VLOOKUP(D2213,'Plateformes multimodales'!A:B,2,FALSE)</f>
        <v>CFL Multimodal</v>
      </c>
      <c r="F2213" t="str">
        <f>VLOOKUP(H2213,'Plateformes multimodales'!A:I,9,FALSE)</f>
        <v>France</v>
      </c>
      <c r="G2213" s="6">
        <f>VLOOKUP(H2213,'Plateformes multimodales'!A:I,5,FALSE)</f>
        <v>64</v>
      </c>
      <c r="H2213" s="9" t="s">
        <v>311</v>
      </c>
      <c r="I2213" s="9" t="str">
        <f>VLOOKUP(H2213,'Plateformes multimodales'!A:B,2,FALSE)</f>
        <v>Ambrogio</v>
      </c>
      <c r="J2213">
        <v>4</v>
      </c>
      <c r="K2213" s="6" t="s">
        <v>15</v>
      </c>
      <c r="L2213" s="20">
        <v>0.54166666666666663</v>
      </c>
      <c r="M2213" s="6" t="s">
        <v>19</v>
      </c>
      <c r="N2213" s="20">
        <v>0.33333333333333331</v>
      </c>
      <c r="O2213" t="s">
        <v>23</v>
      </c>
      <c r="P2213" s="2" t="s">
        <v>23</v>
      </c>
      <c r="Q2213" t="s">
        <v>223</v>
      </c>
      <c r="R2213" t="s">
        <v>223</v>
      </c>
      <c r="S2213" t="s">
        <v>223</v>
      </c>
    </row>
    <row r="2214" spans="1:19" ht="14.45" customHeight="1" x14ac:dyDescent="0.25">
      <c r="A2214" t="s">
        <v>151</v>
      </c>
      <c r="B2214" t="str">
        <f>VLOOKUP(D2214,'Plateformes multimodales'!A:I,9,FALSE)</f>
        <v>Luxembourg</v>
      </c>
      <c r="C2214" s="6" t="str">
        <f>VLOOKUP(D2214,'Plateformes multimodales'!A:E,5,FALSE)</f>
        <v>NR</v>
      </c>
      <c r="D2214" s="9" t="s">
        <v>255</v>
      </c>
      <c r="E2214" t="str">
        <f>VLOOKUP(D2214,'Plateformes multimodales'!A:B,2,FALSE)</f>
        <v>CFL Multimodal</v>
      </c>
      <c r="F2214" t="str">
        <f>VLOOKUP(H2214,'Plateformes multimodales'!A:I,9,FALSE)</f>
        <v>France</v>
      </c>
      <c r="G2214" s="6">
        <f>VLOOKUP(H2214,'Plateformes multimodales'!A:I,5,FALSE)</f>
        <v>64</v>
      </c>
      <c r="H2214" s="9" t="s">
        <v>344</v>
      </c>
      <c r="I2214" s="9" t="str">
        <f>VLOOKUP(H2214,'Plateformes multimodales'!A:B,2,FALSE)</f>
        <v>Brittany ferries</v>
      </c>
      <c r="J2214">
        <v>4</v>
      </c>
      <c r="K2214" s="6" t="s">
        <v>356</v>
      </c>
      <c r="L2214" s="20">
        <v>0.20833333333333334</v>
      </c>
      <c r="M2214" s="6" t="s">
        <v>16</v>
      </c>
      <c r="N2214" s="20">
        <v>0.25</v>
      </c>
      <c r="O2214" t="s">
        <v>223</v>
      </c>
      <c r="P2214" s="2" t="s">
        <v>223</v>
      </c>
      <c r="Q2214" t="s">
        <v>23</v>
      </c>
      <c r="R2214" t="s">
        <v>23</v>
      </c>
      <c r="S2214" t="s">
        <v>27</v>
      </c>
    </row>
    <row r="2215" spans="1:19" ht="14.45" customHeight="1" x14ac:dyDescent="0.25">
      <c r="A2215" t="s">
        <v>151</v>
      </c>
      <c r="B2215" t="str">
        <f>VLOOKUP(D2215,'Plateformes multimodales'!A:I,9,FALSE)</f>
        <v>Luxembourg</v>
      </c>
      <c r="C2215" s="6" t="str">
        <f>VLOOKUP(D2215,'Plateformes multimodales'!A:E,5,FALSE)</f>
        <v>NR</v>
      </c>
      <c r="D2215" s="9" t="s">
        <v>255</v>
      </c>
      <c r="E2215" t="str">
        <f>VLOOKUP(D2215,'Plateformes multimodales'!A:B,2,FALSE)</f>
        <v>CFL Multimodal</v>
      </c>
      <c r="F2215" t="str">
        <f>VLOOKUP(H2215,'Plateformes multimodales'!A:I,9,FALSE)</f>
        <v>France</v>
      </c>
      <c r="G2215" s="6">
        <f>VLOOKUP(H2215,'Plateformes multimodales'!A:I,5,FALSE)</f>
        <v>64</v>
      </c>
      <c r="H2215" s="9" t="s">
        <v>344</v>
      </c>
      <c r="I2215" s="9" t="str">
        <f>VLOOKUP(H2215,'Plateformes multimodales'!A:B,2,FALSE)</f>
        <v>Brittany ferries</v>
      </c>
      <c r="J2215">
        <v>4</v>
      </c>
      <c r="K2215" s="6" t="s">
        <v>15</v>
      </c>
      <c r="L2215" s="20">
        <v>0.54166666666666663</v>
      </c>
      <c r="M2215" s="6" t="s">
        <v>19</v>
      </c>
      <c r="N2215" s="20">
        <v>0.25</v>
      </c>
      <c r="O2215" t="s">
        <v>223</v>
      </c>
      <c r="P2215" s="2" t="s">
        <v>223</v>
      </c>
      <c r="Q2215" t="s">
        <v>23</v>
      </c>
      <c r="R2215" t="s">
        <v>23</v>
      </c>
      <c r="S2215" t="s">
        <v>27</v>
      </c>
    </row>
    <row r="2216" spans="1:19" ht="14.45" customHeight="1" x14ac:dyDescent="0.25">
      <c r="A2216" t="s">
        <v>151</v>
      </c>
      <c r="B2216" t="str">
        <f>VLOOKUP(D2216,'Plateformes multimodales'!A:I,9,FALSE)</f>
        <v>Luxembourg</v>
      </c>
      <c r="C2216" s="6" t="str">
        <f>VLOOKUP(D2216,'Plateformes multimodales'!A:E,5,FALSE)</f>
        <v>NR</v>
      </c>
      <c r="D2216" s="9" t="s">
        <v>255</v>
      </c>
      <c r="E2216" t="str">
        <f>VLOOKUP(D2216,'Plateformes multimodales'!A:B,2,FALSE)</f>
        <v>CFL Multimodal</v>
      </c>
      <c r="F2216" t="str">
        <f>VLOOKUP(H2216,'Plateformes multimodales'!A:I,9,FALSE)</f>
        <v>France</v>
      </c>
      <c r="G2216" s="6">
        <f>VLOOKUP(H2216,'Plateformes multimodales'!A:I,5,FALSE)</f>
        <v>64</v>
      </c>
      <c r="H2216" s="9" t="s">
        <v>344</v>
      </c>
      <c r="I2216" s="9" t="str">
        <f>VLOOKUP(H2216,'Plateformes multimodales'!A:B,2,FALSE)</f>
        <v>Brittany ferries</v>
      </c>
      <c r="J2216">
        <v>4</v>
      </c>
      <c r="K2216" s="6" t="s">
        <v>19</v>
      </c>
      <c r="L2216" s="20">
        <v>0.54166666666666663</v>
      </c>
      <c r="M2216" s="6" t="s">
        <v>17</v>
      </c>
      <c r="N2216" s="20">
        <v>0.25</v>
      </c>
      <c r="O2216" t="s">
        <v>223</v>
      </c>
      <c r="P2216" s="2" t="s">
        <v>223</v>
      </c>
      <c r="Q2216" t="s">
        <v>23</v>
      </c>
      <c r="R2216" t="s">
        <v>23</v>
      </c>
      <c r="S2216" t="s">
        <v>27</v>
      </c>
    </row>
    <row r="2217" spans="1:19" ht="14.45" customHeight="1" x14ac:dyDescent="0.25">
      <c r="A2217" t="s">
        <v>151</v>
      </c>
      <c r="B2217" t="str">
        <f>VLOOKUP(D2217,'Plateformes multimodales'!A:I,9,FALSE)</f>
        <v>Luxembourg</v>
      </c>
      <c r="C2217" s="6" t="str">
        <f>VLOOKUP(D2217,'Plateformes multimodales'!A:E,5,FALSE)</f>
        <v>NR</v>
      </c>
      <c r="D2217" s="9" t="s">
        <v>255</v>
      </c>
      <c r="E2217" t="str">
        <f>VLOOKUP(D2217,'Plateformes multimodales'!A:B,2,FALSE)</f>
        <v>CFL Multimodal</v>
      </c>
      <c r="F2217" t="str">
        <f>VLOOKUP(H2217,'Plateformes multimodales'!A:I,9,FALSE)</f>
        <v>France</v>
      </c>
      <c r="G2217" s="6">
        <f>VLOOKUP(H2217,'Plateformes multimodales'!A:I,5,FALSE)</f>
        <v>64</v>
      </c>
      <c r="H2217" s="9" t="s">
        <v>344</v>
      </c>
      <c r="I2217" s="9" t="str">
        <f>VLOOKUP(H2217,'Plateformes multimodales'!A:B,2,FALSE)</f>
        <v>Brittany ferries</v>
      </c>
      <c r="J2217">
        <v>4</v>
      </c>
      <c r="K2217" s="6" t="s">
        <v>18</v>
      </c>
      <c r="L2217" s="20">
        <v>0.54166666666666663</v>
      </c>
      <c r="M2217" s="6" t="s">
        <v>20</v>
      </c>
      <c r="N2217" s="20">
        <v>0.25</v>
      </c>
      <c r="O2217" t="s">
        <v>223</v>
      </c>
      <c r="P2217" s="2" t="s">
        <v>223</v>
      </c>
      <c r="Q2217" t="s">
        <v>23</v>
      </c>
      <c r="R2217" t="s">
        <v>23</v>
      </c>
      <c r="S2217" t="s">
        <v>27</v>
      </c>
    </row>
    <row r="2218" spans="1:19" ht="14.45" customHeight="1" x14ac:dyDescent="0.25">
      <c r="A2218" t="s">
        <v>151</v>
      </c>
      <c r="B2218" t="str">
        <f>VLOOKUP(D2218,'Plateformes multimodales'!A:I,9,FALSE)</f>
        <v>France</v>
      </c>
      <c r="C2218" s="6">
        <f>VLOOKUP(D2218,'Plateformes multimodales'!A:E,5,FALSE)</f>
        <v>62</v>
      </c>
      <c r="D2218" s="14" t="s">
        <v>150</v>
      </c>
      <c r="E2218" t="str">
        <f>VLOOKUP(D2218,'Plateformes multimodales'!A:B,2,FALSE)</f>
        <v>M&amp;L VIIA</v>
      </c>
      <c r="F2218" t="str">
        <f>VLOOKUP(H2218,'Plateformes multimodales'!A:I,9,FALSE)</f>
        <v>France</v>
      </c>
      <c r="G2218" s="6">
        <f>VLOOKUP(H2218,'Plateformes multimodales'!A:I,5,FALSE)</f>
        <v>66</v>
      </c>
      <c r="H2218" s="14" t="s">
        <v>130</v>
      </c>
      <c r="I2218" s="9" t="str">
        <f>VLOOKUP(H2218,'Plateformes multimodales'!A:B,2,FALSE)</f>
        <v>Ambrogio</v>
      </c>
      <c r="J2218">
        <v>9</v>
      </c>
      <c r="K2218" s="6" t="s">
        <v>19</v>
      </c>
      <c r="L2218" s="20">
        <v>0.41666666666666669</v>
      </c>
      <c r="M2218" s="6" t="s">
        <v>18</v>
      </c>
      <c r="N2218" s="20">
        <v>0.66666666666666663</v>
      </c>
      <c r="Q2218" t="s">
        <v>223</v>
      </c>
      <c r="R2218" t="s">
        <v>223</v>
      </c>
      <c r="S2218" t="s">
        <v>223</v>
      </c>
    </row>
    <row r="2219" spans="1:19" ht="14.45" customHeight="1" x14ac:dyDescent="0.25">
      <c r="A2219" t="s">
        <v>151</v>
      </c>
      <c r="B2219" t="str">
        <f>VLOOKUP(D2219,'Plateformes multimodales'!A:I,9,FALSE)</f>
        <v>France</v>
      </c>
      <c r="C2219" s="6">
        <f>VLOOKUP(D2219,'Plateformes multimodales'!A:E,5,FALSE)</f>
        <v>62</v>
      </c>
      <c r="D2219" s="14" t="s">
        <v>150</v>
      </c>
      <c r="E2219" t="str">
        <f>VLOOKUP(D2219,'Plateformes multimodales'!A:B,2,FALSE)</f>
        <v>M&amp;L VIIA</v>
      </c>
      <c r="F2219" t="str">
        <f>VLOOKUP(H2219,'Plateformes multimodales'!A:I,9,FALSE)</f>
        <v>France</v>
      </c>
      <c r="G2219" s="6">
        <f>VLOOKUP(H2219,'Plateformes multimodales'!A:I,5,FALSE)</f>
        <v>66</v>
      </c>
      <c r="H2219" s="14" t="s">
        <v>130</v>
      </c>
      <c r="I2219" s="9" t="str">
        <f>VLOOKUP(H2219,'Plateformes multimodales'!A:B,2,FALSE)</f>
        <v>Ambrogio</v>
      </c>
      <c r="J2219">
        <v>9</v>
      </c>
      <c r="K2219" s="6" t="s">
        <v>18</v>
      </c>
      <c r="L2219" s="20">
        <v>0.41666666666666669</v>
      </c>
      <c r="M2219" s="6" t="s">
        <v>17</v>
      </c>
      <c r="N2219" s="20">
        <v>0.66666666666666663</v>
      </c>
      <c r="Q2219" t="s">
        <v>223</v>
      </c>
      <c r="R2219" t="s">
        <v>223</v>
      </c>
      <c r="S2219" t="s">
        <v>223</v>
      </c>
    </row>
    <row r="2220" spans="1:19" ht="14.45" customHeight="1" x14ac:dyDescent="0.25">
      <c r="A2220" t="s">
        <v>151</v>
      </c>
      <c r="B2220" t="str">
        <f>VLOOKUP(D2220,'Plateformes multimodales'!A:I,9,FALSE)</f>
        <v>France</v>
      </c>
      <c r="C2220" s="6">
        <f>VLOOKUP(D2220,'Plateformes multimodales'!A:E,5,FALSE)</f>
        <v>62</v>
      </c>
      <c r="D2220" s="14" t="s">
        <v>150</v>
      </c>
      <c r="E2220" t="str">
        <f>VLOOKUP(D2220,'Plateformes multimodales'!A:B,2,FALSE)</f>
        <v>M&amp;L VIIA</v>
      </c>
      <c r="F2220" t="str">
        <f>VLOOKUP(H2220,'Plateformes multimodales'!A:I,9,FALSE)</f>
        <v>France</v>
      </c>
      <c r="G2220" s="6">
        <f>VLOOKUP(H2220,'Plateformes multimodales'!A:I,5,FALSE)</f>
        <v>66</v>
      </c>
      <c r="H2220" s="14" t="s">
        <v>130</v>
      </c>
      <c r="I2220" s="9" t="str">
        <f>VLOOKUP(H2220,'Plateformes multimodales'!A:B,2,FALSE)</f>
        <v>Ambrogio</v>
      </c>
      <c r="J2220">
        <v>9</v>
      </c>
      <c r="K2220" s="6" t="s">
        <v>17</v>
      </c>
      <c r="L2220" s="20">
        <v>0.41666666666666669</v>
      </c>
      <c r="M2220" s="6" t="s">
        <v>20</v>
      </c>
      <c r="N2220" s="20">
        <v>0.66666666666666663</v>
      </c>
      <c r="Q2220" t="s">
        <v>223</v>
      </c>
      <c r="R2220" t="s">
        <v>223</v>
      </c>
      <c r="S2220" t="s">
        <v>223</v>
      </c>
    </row>
    <row r="2221" spans="1:19" ht="14.45" customHeight="1" x14ac:dyDescent="0.25">
      <c r="A2221" t="s">
        <v>151</v>
      </c>
      <c r="B2221" t="str">
        <f>VLOOKUP(D2221,'Plateformes multimodales'!A:I,9,FALSE)</f>
        <v>France</v>
      </c>
      <c r="C2221" s="6">
        <f>VLOOKUP(D2221,'Plateformes multimodales'!A:E,5,FALSE)</f>
        <v>62</v>
      </c>
      <c r="D2221" s="14" t="s">
        <v>150</v>
      </c>
      <c r="E2221" t="str">
        <f>VLOOKUP(D2221,'Plateformes multimodales'!A:B,2,FALSE)</f>
        <v>M&amp;L VIIA</v>
      </c>
      <c r="F2221" t="str">
        <f>VLOOKUP(H2221,'Plateformes multimodales'!A:I,9,FALSE)</f>
        <v>France</v>
      </c>
      <c r="G2221" s="6">
        <f>VLOOKUP(H2221,'Plateformes multimodales'!A:I,5,FALSE)</f>
        <v>66</v>
      </c>
      <c r="H2221" s="14" t="s">
        <v>130</v>
      </c>
      <c r="I2221" s="9" t="str">
        <f>VLOOKUP(H2221,'Plateformes multimodales'!A:B,2,FALSE)</f>
        <v>Ambrogio</v>
      </c>
      <c r="J2221">
        <v>9</v>
      </c>
      <c r="K2221" s="6" t="s">
        <v>356</v>
      </c>
      <c r="L2221" s="20">
        <v>0.41666666666666669</v>
      </c>
      <c r="M2221" s="6" t="s">
        <v>15</v>
      </c>
      <c r="N2221" s="20">
        <v>0.66666666666666663</v>
      </c>
      <c r="Q2221" t="s">
        <v>223</v>
      </c>
      <c r="R2221" t="s">
        <v>223</v>
      </c>
      <c r="S2221" t="s">
        <v>223</v>
      </c>
    </row>
    <row r="2222" spans="1:19" ht="14.45" customHeight="1" x14ac:dyDescent="0.25">
      <c r="A2222" t="s">
        <v>151</v>
      </c>
      <c r="B2222" t="str">
        <f>VLOOKUP(D2222,'Plateformes multimodales'!A:I,9,FALSE)</f>
        <v>France</v>
      </c>
      <c r="C2222" s="6">
        <f>VLOOKUP(D2222,'Plateformes multimodales'!A:E,5,FALSE)</f>
        <v>62</v>
      </c>
      <c r="D2222" s="14" t="s">
        <v>150</v>
      </c>
      <c r="E2222" t="str">
        <f>VLOOKUP(D2222,'Plateformes multimodales'!A:B,2,FALSE)</f>
        <v>M&amp;L VIIA</v>
      </c>
      <c r="F2222" t="str">
        <f>VLOOKUP(H2222,'Plateformes multimodales'!A:I,9,FALSE)</f>
        <v>France</v>
      </c>
      <c r="G2222" s="6">
        <f>VLOOKUP(H2222,'Plateformes multimodales'!A:I,5,FALSE)</f>
        <v>66</v>
      </c>
      <c r="H2222" s="14" t="s">
        <v>130</v>
      </c>
      <c r="I2222" s="9" t="str">
        <f>VLOOKUP(H2222,'Plateformes multimodales'!A:B,2,FALSE)</f>
        <v>Ambrogio</v>
      </c>
      <c r="J2222">
        <v>9</v>
      </c>
      <c r="K2222" s="6" t="s">
        <v>15</v>
      </c>
      <c r="L2222" s="20">
        <v>0.83333333333333337</v>
      </c>
      <c r="M2222" s="6" t="s">
        <v>19</v>
      </c>
      <c r="N2222" s="20">
        <v>0.29166666666666669</v>
      </c>
      <c r="Q2222" t="s">
        <v>223</v>
      </c>
      <c r="R2222" t="s">
        <v>223</v>
      </c>
      <c r="S2222" t="s">
        <v>223</v>
      </c>
    </row>
    <row r="2223" spans="1:19" ht="14.45" customHeight="1" x14ac:dyDescent="0.25">
      <c r="A2223" t="s">
        <v>151</v>
      </c>
      <c r="B2223" t="str">
        <f>VLOOKUP(D2223,'Plateformes multimodales'!A:I,9,FALSE)</f>
        <v>France</v>
      </c>
      <c r="C2223" s="6">
        <f>VLOOKUP(D2223,'Plateformes multimodales'!A:E,5,FALSE)</f>
        <v>62</v>
      </c>
      <c r="D2223" s="14" t="s">
        <v>150</v>
      </c>
      <c r="E2223" t="str">
        <f>VLOOKUP(D2223,'Plateformes multimodales'!A:B,2,FALSE)</f>
        <v>M&amp;L VIIA</v>
      </c>
      <c r="F2223" t="str">
        <f>VLOOKUP(H2223,'Plateformes multimodales'!A:I,9,FALSE)</f>
        <v>France</v>
      </c>
      <c r="G2223" s="6">
        <f>VLOOKUP(H2223,'Plateformes multimodales'!A:I,5,FALSE)</f>
        <v>66</v>
      </c>
      <c r="H2223" s="14" t="s">
        <v>130</v>
      </c>
      <c r="I2223" s="9" t="str">
        <f>VLOOKUP(H2223,'Plateformes multimodales'!A:B,2,FALSE)</f>
        <v>Ambrogio</v>
      </c>
      <c r="J2223">
        <v>9</v>
      </c>
      <c r="K2223" s="6" t="s">
        <v>16</v>
      </c>
      <c r="L2223" s="20">
        <v>0.83333333333333337</v>
      </c>
      <c r="M2223" s="6" t="s">
        <v>18</v>
      </c>
      <c r="N2223" s="20">
        <v>0.29166666666666669</v>
      </c>
      <c r="Q2223" t="s">
        <v>223</v>
      </c>
      <c r="R2223" t="s">
        <v>223</v>
      </c>
      <c r="S2223" t="s">
        <v>223</v>
      </c>
    </row>
    <row r="2224" spans="1:19" ht="14.45" customHeight="1" x14ac:dyDescent="0.25">
      <c r="A2224" t="s">
        <v>151</v>
      </c>
      <c r="B2224" t="str">
        <f>VLOOKUP(D2224,'Plateformes multimodales'!A:I,9,FALSE)</f>
        <v>France</v>
      </c>
      <c r="C2224" s="6">
        <f>VLOOKUP(D2224,'Plateformes multimodales'!A:E,5,FALSE)</f>
        <v>62</v>
      </c>
      <c r="D2224" s="14" t="s">
        <v>150</v>
      </c>
      <c r="E2224" t="str">
        <f>VLOOKUP(D2224,'Plateformes multimodales'!A:B,2,FALSE)</f>
        <v>M&amp;L VIIA</v>
      </c>
      <c r="F2224" t="str">
        <f>VLOOKUP(H2224,'Plateformes multimodales'!A:I,9,FALSE)</f>
        <v>France</v>
      </c>
      <c r="G2224" s="6">
        <f>VLOOKUP(H2224,'Plateformes multimodales'!A:I,5,FALSE)</f>
        <v>66</v>
      </c>
      <c r="H2224" s="14" t="s">
        <v>130</v>
      </c>
      <c r="I2224" s="9" t="str">
        <f>VLOOKUP(H2224,'Plateformes multimodales'!A:B,2,FALSE)</f>
        <v>Ambrogio</v>
      </c>
      <c r="J2224">
        <v>9</v>
      </c>
      <c r="K2224" s="6" t="s">
        <v>18</v>
      </c>
      <c r="L2224" s="20">
        <v>0.83333333333333337</v>
      </c>
      <c r="M2224" s="6" t="s">
        <v>20</v>
      </c>
      <c r="N2224" s="20">
        <v>0.29166666666666669</v>
      </c>
      <c r="Q2224" t="s">
        <v>223</v>
      </c>
      <c r="R2224" t="s">
        <v>223</v>
      </c>
      <c r="S2224" t="s">
        <v>223</v>
      </c>
    </row>
    <row r="2225" spans="1:19" ht="14.45" customHeight="1" x14ac:dyDescent="0.25">
      <c r="A2225" t="s">
        <v>151</v>
      </c>
      <c r="B2225" t="str">
        <f>VLOOKUP(D2225,'Plateformes multimodales'!A:I,9,FALSE)</f>
        <v>France</v>
      </c>
      <c r="C2225" s="6">
        <f>VLOOKUP(D2225,'Plateformes multimodales'!A:E,5,FALSE)</f>
        <v>62</v>
      </c>
      <c r="D2225" s="14" t="s">
        <v>150</v>
      </c>
      <c r="E2225" t="str">
        <f>VLOOKUP(D2225,'Plateformes multimodales'!A:B,2,FALSE)</f>
        <v>M&amp;L VIIA</v>
      </c>
      <c r="F2225" t="str">
        <f>VLOOKUP(H2225,'Plateformes multimodales'!A:I,9,FALSE)</f>
        <v>France</v>
      </c>
      <c r="G2225" s="6">
        <f>VLOOKUP(H2225,'Plateformes multimodales'!A:I,5,FALSE)</f>
        <v>66</v>
      </c>
      <c r="H2225" s="14" t="s">
        <v>130</v>
      </c>
      <c r="I2225" s="9" t="str">
        <f>VLOOKUP(H2225,'Plateformes multimodales'!A:B,2,FALSE)</f>
        <v>Ambrogio</v>
      </c>
      <c r="J2225">
        <v>9</v>
      </c>
      <c r="K2225" s="6" t="s">
        <v>20</v>
      </c>
      <c r="L2225" s="20">
        <v>0.83333333333333337</v>
      </c>
      <c r="M2225" s="6" t="s">
        <v>15</v>
      </c>
      <c r="N2225" s="20">
        <v>0.29166666666666669</v>
      </c>
      <c r="Q2225" t="s">
        <v>223</v>
      </c>
      <c r="R2225" t="s">
        <v>223</v>
      </c>
      <c r="S2225" t="s">
        <v>223</v>
      </c>
    </row>
    <row r="2226" spans="1:19" ht="14.45" customHeight="1" x14ac:dyDescent="0.25">
      <c r="A2226" t="s">
        <v>151</v>
      </c>
      <c r="B2226" t="str">
        <f>VLOOKUP(D2226,'Plateformes multimodales'!A:I,9,FALSE)</f>
        <v>France</v>
      </c>
      <c r="C2226" s="6">
        <f>VLOOKUP(D2226,'Plateformes multimodales'!A:E,5,FALSE)</f>
        <v>62</v>
      </c>
      <c r="D2226" s="14" t="s">
        <v>150</v>
      </c>
      <c r="E2226" t="str">
        <f>VLOOKUP(D2226,'Plateformes multimodales'!A:B,2,FALSE)</f>
        <v>M&amp;L VIIA</v>
      </c>
      <c r="F2226" t="str">
        <f>VLOOKUP(H2226,'Plateformes multimodales'!A:I,9,FALSE)</f>
        <v>France</v>
      </c>
      <c r="G2226" s="6">
        <f>VLOOKUP(H2226,'Plateformes multimodales'!A:I,5,FALSE)</f>
        <v>66</v>
      </c>
      <c r="H2226" s="14" t="s">
        <v>130</v>
      </c>
      <c r="I2226" s="9" t="str">
        <f>VLOOKUP(H2226,'Plateformes multimodales'!A:B,2,FALSE)</f>
        <v>Ambrogio</v>
      </c>
      <c r="J2226">
        <v>9</v>
      </c>
      <c r="K2226" s="6" t="s">
        <v>17</v>
      </c>
      <c r="L2226" s="20">
        <v>0.83333333333333337</v>
      </c>
      <c r="M2226" s="6" t="s">
        <v>15</v>
      </c>
      <c r="N2226" s="20">
        <v>0.29166666666666669</v>
      </c>
      <c r="Q2226" t="s">
        <v>223</v>
      </c>
      <c r="R2226" t="s">
        <v>223</v>
      </c>
      <c r="S2226" t="s">
        <v>223</v>
      </c>
    </row>
    <row r="2227" spans="1:19" ht="14.45" customHeight="1" x14ac:dyDescent="0.25">
      <c r="A2227" t="s">
        <v>151</v>
      </c>
      <c r="B2227" t="str">
        <f>VLOOKUP(D2227,'Plateformes multimodales'!A:I,9,FALSE)</f>
        <v>France</v>
      </c>
      <c r="C2227" s="6">
        <f>VLOOKUP(D2227,'Plateformes multimodales'!A:E,5,FALSE)</f>
        <v>62</v>
      </c>
      <c r="D2227" s="14" t="s">
        <v>150</v>
      </c>
      <c r="E2227" t="str">
        <f>VLOOKUP(D2227,'Plateformes multimodales'!A:B,2,FALSE)</f>
        <v>M&amp;L VIIA</v>
      </c>
      <c r="F2227" t="str">
        <f>VLOOKUP(H2227,'Plateformes multimodales'!A:I,9,FALSE)</f>
        <v>France</v>
      </c>
      <c r="G2227" s="6">
        <f>VLOOKUP(H2227,'Plateformes multimodales'!A:I,5,FALSE)</f>
        <v>66</v>
      </c>
      <c r="H2227" s="14" t="s">
        <v>466</v>
      </c>
      <c r="I2227" s="9" t="str">
        <f>VLOOKUP(H2227,'Plateformes multimodales'!A:B,2,FALSE)</f>
        <v>VIIA Connect LB</v>
      </c>
      <c r="J2227">
        <v>9</v>
      </c>
      <c r="K2227" s="6" t="s">
        <v>19</v>
      </c>
      <c r="L2227" s="20">
        <v>0.45833333333333331</v>
      </c>
      <c r="M2227" s="6" t="s">
        <v>18</v>
      </c>
      <c r="N2227" s="20">
        <v>0.75</v>
      </c>
      <c r="O2227" t="s">
        <v>223</v>
      </c>
      <c r="P2227" s="2" t="s">
        <v>223</v>
      </c>
      <c r="Q2227" t="s">
        <v>23</v>
      </c>
      <c r="R2227" s="2" t="s">
        <v>23</v>
      </c>
      <c r="S2227" t="s">
        <v>23</v>
      </c>
    </row>
    <row r="2228" spans="1:19" ht="14.45" customHeight="1" x14ac:dyDescent="0.25">
      <c r="A2228" t="s">
        <v>151</v>
      </c>
      <c r="B2228" t="str">
        <f>VLOOKUP(D2228,'Plateformes multimodales'!A:I,9,FALSE)</f>
        <v>France</v>
      </c>
      <c r="C2228" s="6">
        <f>VLOOKUP(D2228,'Plateformes multimodales'!A:E,5,FALSE)</f>
        <v>62</v>
      </c>
      <c r="D2228" s="14" t="s">
        <v>150</v>
      </c>
      <c r="E2228" t="str">
        <f>VLOOKUP(D2228,'Plateformes multimodales'!A:B,2,FALSE)</f>
        <v>M&amp;L VIIA</v>
      </c>
      <c r="F2228" t="str">
        <f>VLOOKUP(H2228,'Plateformes multimodales'!A:I,9,FALSE)</f>
        <v>France</v>
      </c>
      <c r="G2228" s="6">
        <f>VLOOKUP(H2228,'Plateformes multimodales'!A:I,5,FALSE)</f>
        <v>66</v>
      </c>
      <c r="H2228" s="14" t="s">
        <v>466</v>
      </c>
      <c r="I2228" s="9" t="str">
        <f>VLOOKUP(H2228,'Plateformes multimodales'!A:B,2,FALSE)</f>
        <v>VIIA Connect LB</v>
      </c>
      <c r="J2228">
        <v>9</v>
      </c>
      <c r="K2228" s="6" t="s">
        <v>18</v>
      </c>
      <c r="L2228" s="20">
        <v>0.45833333333333331</v>
      </c>
      <c r="M2228" s="6" t="s">
        <v>17</v>
      </c>
      <c r="N2228" s="20">
        <v>0.75</v>
      </c>
      <c r="O2228" t="s">
        <v>223</v>
      </c>
      <c r="P2228" s="2" t="s">
        <v>223</v>
      </c>
      <c r="Q2228" t="s">
        <v>23</v>
      </c>
      <c r="R2228" s="2" t="s">
        <v>23</v>
      </c>
      <c r="S2228" t="s">
        <v>23</v>
      </c>
    </row>
    <row r="2229" spans="1:19" ht="14.45" customHeight="1" x14ac:dyDescent="0.25">
      <c r="A2229" t="s">
        <v>151</v>
      </c>
      <c r="B2229" t="str">
        <f>VLOOKUP(D2229,'Plateformes multimodales'!A:I,9,FALSE)</f>
        <v>France</v>
      </c>
      <c r="C2229" s="6">
        <f>VLOOKUP(D2229,'Plateformes multimodales'!A:E,5,FALSE)</f>
        <v>62</v>
      </c>
      <c r="D2229" s="14" t="s">
        <v>150</v>
      </c>
      <c r="E2229" t="str">
        <f>VLOOKUP(D2229,'Plateformes multimodales'!A:B,2,FALSE)</f>
        <v>M&amp;L VIIA</v>
      </c>
      <c r="F2229" t="str">
        <f>VLOOKUP(H2229,'Plateformes multimodales'!A:I,9,FALSE)</f>
        <v>France</v>
      </c>
      <c r="G2229" s="6">
        <f>VLOOKUP(H2229,'Plateformes multimodales'!A:I,5,FALSE)</f>
        <v>66</v>
      </c>
      <c r="H2229" s="14" t="s">
        <v>466</v>
      </c>
      <c r="I2229" s="9" t="str">
        <f>VLOOKUP(H2229,'Plateformes multimodales'!A:B,2,FALSE)</f>
        <v>VIIA Connect LB</v>
      </c>
      <c r="J2229">
        <v>9</v>
      </c>
      <c r="K2229" s="6" t="s">
        <v>17</v>
      </c>
      <c r="L2229" s="20">
        <v>0.45833333333333331</v>
      </c>
      <c r="M2229" s="6" t="s">
        <v>20</v>
      </c>
      <c r="N2229" s="20">
        <v>0.75</v>
      </c>
      <c r="O2229" t="s">
        <v>223</v>
      </c>
      <c r="P2229" s="2" t="s">
        <v>223</v>
      </c>
      <c r="Q2229" t="s">
        <v>23</v>
      </c>
      <c r="R2229" s="2" t="s">
        <v>23</v>
      </c>
      <c r="S2229" t="s">
        <v>23</v>
      </c>
    </row>
    <row r="2230" spans="1:19" ht="14.45" customHeight="1" x14ac:dyDescent="0.25">
      <c r="A2230" t="s">
        <v>151</v>
      </c>
      <c r="B2230" t="str">
        <f>VLOOKUP(D2230,'Plateformes multimodales'!A:I,9,FALSE)</f>
        <v>France</v>
      </c>
      <c r="C2230" s="6">
        <f>VLOOKUP(D2230,'Plateformes multimodales'!A:E,5,FALSE)</f>
        <v>62</v>
      </c>
      <c r="D2230" s="14" t="s">
        <v>150</v>
      </c>
      <c r="E2230" t="str">
        <f>VLOOKUP(D2230,'Plateformes multimodales'!A:B,2,FALSE)</f>
        <v>M&amp;L VIIA</v>
      </c>
      <c r="F2230" t="str">
        <f>VLOOKUP(H2230,'Plateformes multimodales'!A:I,9,FALSE)</f>
        <v>France</v>
      </c>
      <c r="G2230" s="6">
        <f>VLOOKUP(H2230,'Plateformes multimodales'!A:I,5,FALSE)</f>
        <v>66</v>
      </c>
      <c r="H2230" s="14" t="s">
        <v>466</v>
      </c>
      <c r="I2230" s="9" t="str">
        <f>VLOOKUP(H2230,'Plateformes multimodales'!A:B,2,FALSE)</f>
        <v>VIIA Connect LB</v>
      </c>
      <c r="J2230">
        <v>9</v>
      </c>
      <c r="K2230" s="6" t="s">
        <v>356</v>
      </c>
      <c r="L2230" s="20">
        <v>0.45833333333333331</v>
      </c>
      <c r="M2230" s="6" t="s">
        <v>15</v>
      </c>
      <c r="N2230" s="20">
        <v>0.75</v>
      </c>
      <c r="O2230" t="s">
        <v>223</v>
      </c>
      <c r="P2230" s="2" t="s">
        <v>223</v>
      </c>
      <c r="Q2230" t="s">
        <v>23</v>
      </c>
      <c r="R2230" s="2" t="s">
        <v>23</v>
      </c>
      <c r="S2230" t="s">
        <v>23</v>
      </c>
    </row>
    <row r="2231" spans="1:19" ht="14.45" customHeight="1" x14ac:dyDescent="0.25">
      <c r="A2231" t="s">
        <v>151</v>
      </c>
      <c r="B2231" t="str">
        <f>VLOOKUP(D2231,'Plateformes multimodales'!A:I,9,FALSE)</f>
        <v>France</v>
      </c>
      <c r="C2231" s="6">
        <f>VLOOKUP(D2231,'Plateformes multimodales'!A:E,5,FALSE)</f>
        <v>62</v>
      </c>
      <c r="D2231" s="14" t="s">
        <v>150</v>
      </c>
      <c r="E2231" t="str">
        <f>VLOOKUP(D2231,'Plateformes multimodales'!A:B,2,FALSE)</f>
        <v>M&amp;L VIIA</v>
      </c>
      <c r="F2231" t="str">
        <f>VLOOKUP(H2231,'Plateformes multimodales'!A:I,9,FALSE)</f>
        <v>France</v>
      </c>
      <c r="G2231" s="6">
        <f>VLOOKUP(H2231,'Plateformes multimodales'!A:I,5,FALSE)</f>
        <v>66</v>
      </c>
      <c r="H2231" s="14" t="s">
        <v>466</v>
      </c>
      <c r="I2231" s="9" t="str">
        <f>VLOOKUP(H2231,'Plateformes multimodales'!A:B,2,FALSE)</f>
        <v>VIIA Connect LB</v>
      </c>
      <c r="J2231">
        <v>9</v>
      </c>
      <c r="K2231" s="6" t="s">
        <v>15</v>
      </c>
      <c r="L2231" s="20">
        <v>0.875</v>
      </c>
      <c r="M2231" s="6" t="s">
        <v>19</v>
      </c>
      <c r="N2231" s="20">
        <v>0.25</v>
      </c>
      <c r="O2231" t="s">
        <v>223</v>
      </c>
      <c r="P2231" s="2" t="s">
        <v>223</v>
      </c>
      <c r="Q2231" t="s">
        <v>23</v>
      </c>
      <c r="R2231" s="2" t="s">
        <v>23</v>
      </c>
      <c r="S2231" t="s">
        <v>23</v>
      </c>
    </row>
    <row r="2232" spans="1:19" ht="14.45" customHeight="1" x14ac:dyDescent="0.25">
      <c r="A2232" t="s">
        <v>151</v>
      </c>
      <c r="B2232" t="str">
        <f>VLOOKUP(D2232,'Plateformes multimodales'!A:I,9,FALSE)</f>
        <v>France</v>
      </c>
      <c r="C2232" s="6">
        <f>VLOOKUP(D2232,'Plateformes multimodales'!A:E,5,FALSE)</f>
        <v>62</v>
      </c>
      <c r="D2232" s="14" t="s">
        <v>150</v>
      </c>
      <c r="E2232" t="str">
        <f>VLOOKUP(D2232,'Plateformes multimodales'!A:B,2,FALSE)</f>
        <v>M&amp;L VIIA</v>
      </c>
      <c r="F2232" t="str">
        <f>VLOOKUP(H2232,'Plateformes multimodales'!A:I,9,FALSE)</f>
        <v>France</v>
      </c>
      <c r="G2232" s="6">
        <f>VLOOKUP(H2232,'Plateformes multimodales'!A:I,5,FALSE)</f>
        <v>66</v>
      </c>
      <c r="H2232" s="14" t="s">
        <v>466</v>
      </c>
      <c r="I2232" s="9" t="str">
        <f>VLOOKUP(H2232,'Plateformes multimodales'!A:B,2,FALSE)</f>
        <v>VIIA Connect LB</v>
      </c>
      <c r="J2232">
        <v>9</v>
      </c>
      <c r="K2232" s="6" t="s">
        <v>16</v>
      </c>
      <c r="L2232" s="20">
        <v>0.875</v>
      </c>
      <c r="M2232" s="6" t="s">
        <v>18</v>
      </c>
      <c r="N2232" s="20">
        <v>0.25</v>
      </c>
      <c r="O2232" t="s">
        <v>223</v>
      </c>
      <c r="P2232" s="2" t="s">
        <v>223</v>
      </c>
      <c r="Q2232" t="s">
        <v>23</v>
      </c>
      <c r="R2232" s="2" t="s">
        <v>23</v>
      </c>
      <c r="S2232" t="s">
        <v>23</v>
      </c>
    </row>
    <row r="2233" spans="1:19" ht="14.45" customHeight="1" x14ac:dyDescent="0.25">
      <c r="A2233" t="s">
        <v>151</v>
      </c>
      <c r="B2233" t="str">
        <f>VLOOKUP(D2233,'Plateformes multimodales'!A:I,9,FALSE)</f>
        <v>France</v>
      </c>
      <c r="C2233" s="6">
        <f>VLOOKUP(D2233,'Plateformes multimodales'!A:E,5,FALSE)</f>
        <v>62</v>
      </c>
      <c r="D2233" s="14" t="s">
        <v>150</v>
      </c>
      <c r="E2233" t="str">
        <f>VLOOKUP(D2233,'Plateformes multimodales'!A:B,2,FALSE)</f>
        <v>M&amp;L VIIA</v>
      </c>
      <c r="F2233" t="str">
        <f>VLOOKUP(H2233,'Plateformes multimodales'!A:I,9,FALSE)</f>
        <v>France</v>
      </c>
      <c r="G2233" s="6">
        <f>VLOOKUP(H2233,'Plateformes multimodales'!A:I,5,FALSE)</f>
        <v>66</v>
      </c>
      <c r="H2233" s="14" t="s">
        <v>466</v>
      </c>
      <c r="I2233" s="9" t="str">
        <f>VLOOKUP(H2233,'Plateformes multimodales'!A:B,2,FALSE)</f>
        <v>VIIA Connect LB</v>
      </c>
      <c r="J2233">
        <v>9</v>
      </c>
      <c r="K2233" s="6" t="s">
        <v>18</v>
      </c>
      <c r="L2233" s="20">
        <v>0.875</v>
      </c>
      <c r="M2233" s="6" t="s">
        <v>20</v>
      </c>
      <c r="N2233" s="20">
        <v>0.25</v>
      </c>
      <c r="O2233" t="s">
        <v>223</v>
      </c>
      <c r="P2233" s="2" t="s">
        <v>223</v>
      </c>
      <c r="Q2233" t="s">
        <v>23</v>
      </c>
      <c r="R2233" s="2" t="s">
        <v>23</v>
      </c>
      <c r="S2233" t="s">
        <v>23</v>
      </c>
    </row>
    <row r="2234" spans="1:19" ht="14.45" customHeight="1" x14ac:dyDescent="0.25">
      <c r="A2234" t="s">
        <v>151</v>
      </c>
      <c r="B2234" t="str">
        <f>VLOOKUP(D2234,'Plateformes multimodales'!A:I,9,FALSE)</f>
        <v>France</v>
      </c>
      <c r="C2234" s="6">
        <f>VLOOKUP(D2234,'Plateformes multimodales'!A:E,5,FALSE)</f>
        <v>62</v>
      </c>
      <c r="D2234" s="14" t="s">
        <v>150</v>
      </c>
      <c r="E2234" t="str">
        <f>VLOOKUP(D2234,'Plateformes multimodales'!A:B,2,FALSE)</f>
        <v>M&amp;L VIIA</v>
      </c>
      <c r="F2234" t="str">
        <f>VLOOKUP(H2234,'Plateformes multimodales'!A:I,9,FALSE)</f>
        <v>France</v>
      </c>
      <c r="G2234" s="6">
        <f>VLOOKUP(H2234,'Plateformes multimodales'!A:I,5,FALSE)</f>
        <v>66</v>
      </c>
      <c r="H2234" s="14" t="s">
        <v>466</v>
      </c>
      <c r="I2234" s="9" t="str">
        <f>VLOOKUP(H2234,'Plateformes multimodales'!A:B,2,FALSE)</f>
        <v>VIIA Connect LB</v>
      </c>
      <c r="J2234">
        <v>9</v>
      </c>
      <c r="K2234" s="6" t="s">
        <v>17</v>
      </c>
      <c r="L2234" s="20">
        <v>0.875</v>
      </c>
      <c r="M2234" s="6" t="s">
        <v>356</v>
      </c>
      <c r="N2234" s="20">
        <v>0.25</v>
      </c>
      <c r="O2234" t="s">
        <v>223</v>
      </c>
      <c r="P2234" s="2" t="s">
        <v>223</v>
      </c>
      <c r="Q2234" t="s">
        <v>23</v>
      </c>
      <c r="R2234" s="2" t="s">
        <v>23</v>
      </c>
      <c r="S2234" t="s">
        <v>23</v>
      </c>
    </row>
    <row r="2235" spans="1:19" ht="14.45" customHeight="1" x14ac:dyDescent="0.25">
      <c r="A2235" t="s">
        <v>151</v>
      </c>
      <c r="B2235" t="str">
        <f>VLOOKUP(D2235,'Plateformes multimodales'!A:I,9,FALSE)</f>
        <v>France</v>
      </c>
      <c r="C2235" s="6">
        <f>VLOOKUP(D2235,'Plateformes multimodales'!A:E,5,FALSE)</f>
        <v>62</v>
      </c>
      <c r="D2235" s="14" t="s">
        <v>150</v>
      </c>
      <c r="E2235" t="str">
        <f>VLOOKUP(D2235,'Plateformes multimodales'!A:B,2,FALSE)</f>
        <v>M&amp;L VIIA</v>
      </c>
      <c r="F2235" t="str">
        <f>VLOOKUP(H2235,'Plateformes multimodales'!A:I,9,FALSE)</f>
        <v>France</v>
      </c>
      <c r="G2235" s="6">
        <f>VLOOKUP(H2235,'Plateformes multimodales'!A:I,5,FALSE)</f>
        <v>66</v>
      </c>
      <c r="H2235" s="14" t="s">
        <v>466</v>
      </c>
      <c r="I2235" s="9" t="str">
        <f>VLOOKUP(H2235,'Plateformes multimodales'!A:B,2,FALSE)</f>
        <v>VIIA Connect LB</v>
      </c>
      <c r="J2235">
        <v>9</v>
      </c>
      <c r="K2235" s="6" t="s">
        <v>20</v>
      </c>
      <c r="L2235" s="20">
        <v>0.875</v>
      </c>
      <c r="M2235" s="6" t="s">
        <v>15</v>
      </c>
      <c r="N2235" s="20">
        <v>0.25</v>
      </c>
      <c r="O2235" t="s">
        <v>223</v>
      </c>
      <c r="P2235" s="2" t="s">
        <v>223</v>
      </c>
      <c r="Q2235" t="s">
        <v>23</v>
      </c>
      <c r="R2235" s="2" t="s">
        <v>23</v>
      </c>
      <c r="S2235" t="s">
        <v>23</v>
      </c>
    </row>
    <row r="2236" spans="1:19" ht="14.45" customHeight="1" x14ac:dyDescent="0.25">
      <c r="A2236" t="s">
        <v>151</v>
      </c>
      <c r="B2236" t="str">
        <f>VLOOKUP(D2236,'Plateformes multimodales'!A:I,9,FALSE)</f>
        <v>France</v>
      </c>
      <c r="C2236" s="6">
        <f>VLOOKUP(D2236,'Plateformes multimodales'!A:E,5,FALSE)</f>
        <v>62</v>
      </c>
      <c r="D2236" s="14" t="s">
        <v>150</v>
      </c>
      <c r="E2236" t="str">
        <f>VLOOKUP(D2236,'Plateformes multimodales'!A:B,2,FALSE)</f>
        <v>M&amp;L VIIA</v>
      </c>
      <c r="F2236" t="str">
        <f>VLOOKUP(H2236,'Plateformes multimodales'!A:I,9,FALSE)</f>
        <v>France</v>
      </c>
      <c r="G2236" s="6">
        <f>VLOOKUP(H2236,'Plateformes multimodales'!A:I,5,FALSE)</f>
        <v>69</v>
      </c>
      <c r="H2236" s="9" t="s">
        <v>518</v>
      </c>
      <c r="I2236" s="9" t="str">
        <f>VLOOKUP(H2236,'Plateformes multimodales'!A:B,2,FALSE)</f>
        <v>CMA CGM</v>
      </c>
      <c r="J2236">
        <v>6</v>
      </c>
      <c r="K2236" s="6" t="s">
        <v>15</v>
      </c>
      <c r="L2236" s="20">
        <v>0.79166666666666663</v>
      </c>
      <c r="M2236" s="6" t="s">
        <v>16</v>
      </c>
      <c r="N2236" s="20">
        <v>0.625</v>
      </c>
      <c r="O2236" t="s">
        <v>223</v>
      </c>
      <c r="P2236" s="2" t="s">
        <v>223</v>
      </c>
      <c r="Q2236" t="s">
        <v>23</v>
      </c>
      <c r="R2236" t="s">
        <v>23</v>
      </c>
      <c r="S2236" t="s">
        <v>27</v>
      </c>
    </row>
    <row r="2237" spans="1:19" ht="14.45" customHeight="1" x14ac:dyDescent="0.25">
      <c r="A2237" t="s">
        <v>151</v>
      </c>
      <c r="B2237" t="str">
        <f>VLOOKUP(D2237,'Plateformes multimodales'!A:I,9,FALSE)</f>
        <v>France</v>
      </c>
      <c r="C2237" s="6">
        <f>VLOOKUP(D2237,'Plateformes multimodales'!A:E,5,FALSE)</f>
        <v>62</v>
      </c>
      <c r="D2237" s="14" t="s">
        <v>150</v>
      </c>
      <c r="E2237" t="str">
        <f>VLOOKUP(D2237,'Plateformes multimodales'!A:B,2,FALSE)</f>
        <v>M&amp;L VIIA</v>
      </c>
      <c r="F2237" t="str">
        <f>VLOOKUP(H2237,'Plateformes multimodales'!A:I,9,FALSE)</f>
        <v>France</v>
      </c>
      <c r="G2237" s="6">
        <f>VLOOKUP(H2237,'Plateformes multimodales'!A:I,5,FALSE)</f>
        <v>69</v>
      </c>
      <c r="H2237" s="9" t="s">
        <v>518</v>
      </c>
      <c r="I2237" s="9" t="str">
        <f>VLOOKUP(H2237,'Plateformes multimodales'!A:B,2,FALSE)</f>
        <v>CMA CGM</v>
      </c>
      <c r="J2237">
        <v>6</v>
      </c>
      <c r="K2237" s="6" t="s">
        <v>16</v>
      </c>
      <c r="L2237" s="20">
        <v>0.79166666666666663</v>
      </c>
      <c r="M2237" s="6" t="s">
        <v>19</v>
      </c>
      <c r="N2237" s="20">
        <v>0.625</v>
      </c>
      <c r="O2237" t="s">
        <v>223</v>
      </c>
      <c r="P2237" s="2" t="s">
        <v>223</v>
      </c>
      <c r="Q2237" t="s">
        <v>23</v>
      </c>
      <c r="R2237" t="s">
        <v>23</v>
      </c>
      <c r="S2237" t="s">
        <v>27</v>
      </c>
    </row>
    <row r="2238" spans="1:19" ht="14.45" customHeight="1" x14ac:dyDescent="0.25">
      <c r="A2238" t="s">
        <v>151</v>
      </c>
      <c r="B2238" t="str">
        <f>VLOOKUP(D2238,'Plateformes multimodales'!A:I,9,FALSE)</f>
        <v>France</v>
      </c>
      <c r="C2238" s="6">
        <f>VLOOKUP(D2238,'Plateformes multimodales'!A:E,5,FALSE)</f>
        <v>62</v>
      </c>
      <c r="D2238" s="14" t="s">
        <v>150</v>
      </c>
      <c r="E2238" t="str">
        <f>VLOOKUP(D2238,'Plateformes multimodales'!A:B,2,FALSE)</f>
        <v>M&amp;L VIIA</v>
      </c>
      <c r="F2238" t="str">
        <f>VLOOKUP(H2238,'Plateformes multimodales'!A:I,9,FALSE)</f>
        <v>France</v>
      </c>
      <c r="G2238" s="6">
        <f>VLOOKUP(H2238,'Plateformes multimodales'!A:I,5,FALSE)</f>
        <v>69</v>
      </c>
      <c r="H2238" s="9" t="s">
        <v>518</v>
      </c>
      <c r="I2238" s="9" t="str">
        <f>VLOOKUP(H2238,'Plateformes multimodales'!A:B,2,FALSE)</f>
        <v>CMA CGM</v>
      </c>
      <c r="J2238">
        <v>6</v>
      </c>
      <c r="K2238" s="6" t="s">
        <v>19</v>
      </c>
      <c r="L2238" s="20">
        <v>0.79166666666666663</v>
      </c>
      <c r="M2238" s="6" t="s">
        <v>18</v>
      </c>
      <c r="N2238" s="20">
        <v>0.625</v>
      </c>
      <c r="O2238" t="s">
        <v>223</v>
      </c>
      <c r="P2238" s="2" t="s">
        <v>223</v>
      </c>
      <c r="Q2238" t="s">
        <v>23</v>
      </c>
      <c r="R2238" t="s">
        <v>23</v>
      </c>
      <c r="S2238" t="s">
        <v>27</v>
      </c>
    </row>
    <row r="2239" spans="1:19" ht="14.45" customHeight="1" x14ac:dyDescent="0.25">
      <c r="A2239" t="s">
        <v>151</v>
      </c>
      <c r="B2239" t="str">
        <f>VLOOKUP(D2239,'Plateformes multimodales'!A:I,9,FALSE)</f>
        <v>France</v>
      </c>
      <c r="C2239" s="6">
        <f>VLOOKUP(D2239,'Plateformes multimodales'!A:E,5,FALSE)</f>
        <v>62</v>
      </c>
      <c r="D2239" s="14" t="s">
        <v>150</v>
      </c>
      <c r="E2239" t="str">
        <f>VLOOKUP(D2239,'Plateformes multimodales'!A:B,2,FALSE)</f>
        <v>M&amp;L VIIA</v>
      </c>
      <c r="F2239" t="str">
        <f>VLOOKUP(H2239,'Plateformes multimodales'!A:I,9,FALSE)</f>
        <v>France</v>
      </c>
      <c r="G2239" s="6">
        <f>VLOOKUP(H2239,'Plateformes multimodales'!A:I,5,FALSE)</f>
        <v>69</v>
      </c>
      <c r="H2239" s="9" t="s">
        <v>518</v>
      </c>
      <c r="I2239" s="9" t="str">
        <f>VLOOKUP(H2239,'Plateformes multimodales'!A:B,2,FALSE)</f>
        <v>CMA CGM</v>
      </c>
      <c r="J2239">
        <v>6</v>
      </c>
      <c r="K2239" s="6" t="s">
        <v>18</v>
      </c>
      <c r="L2239" s="20">
        <v>0.79166666666666663</v>
      </c>
      <c r="M2239" s="6" t="s">
        <v>17</v>
      </c>
      <c r="N2239" s="20">
        <v>0.625</v>
      </c>
      <c r="O2239" t="s">
        <v>223</v>
      </c>
      <c r="P2239" s="2" t="s">
        <v>223</v>
      </c>
      <c r="Q2239" t="s">
        <v>23</v>
      </c>
      <c r="R2239" t="s">
        <v>23</v>
      </c>
      <c r="S2239" t="s">
        <v>27</v>
      </c>
    </row>
    <row r="2240" spans="1:19" ht="14.45" customHeight="1" x14ac:dyDescent="0.25">
      <c r="A2240" t="s">
        <v>151</v>
      </c>
      <c r="B2240" t="str">
        <f>VLOOKUP(D2240,'Plateformes multimodales'!A:I,9,FALSE)</f>
        <v>France</v>
      </c>
      <c r="C2240" s="6">
        <f>VLOOKUP(D2240,'Plateformes multimodales'!A:E,5,FALSE)</f>
        <v>62</v>
      </c>
      <c r="D2240" s="14" t="s">
        <v>150</v>
      </c>
      <c r="E2240" t="str">
        <f>VLOOKUP(D2240,'Plateformes multimodales'!A:B,2,FALSE)</f>
        <v>M&amp;L VIIA</v>
      </c>
      <c r="F2240" t="str">
        <f>VLOOKUP(H2240,'Plateformes multimodales'!A:I,9,FALSE)</f>
        <v>France</v>
      </c>
      <c r="G2240" s="6">
        <f>VLOOKUP(H2240,'Plateformes multimodales'!A:I,5,FALSE)</f>
        <v>69</v>
      </c>
      <c r="H2240" s="9" t="s">
        <v>518</v>
      </c>
      <c r="I2240" s="9" t="str">
        <f>VLOOKUP(H2240,'Plateformes multimodales'!A:B,2,FALSE)</f>
        <v>CMA CGM</v>
      </c>
      <c r="J2240">
        <v>6</v>
      </c>
      <c r="K2240" s="6" t="s">
        <v>356</v>
      </c>
      <c r="L2240" s="20">
        <v>0.79166666666666663</v>
      </c>
      <c r="M2240" s="6" t="s">
        <v>15</v>
      </c>
      <c r="N2240" s="20">
        <v>0.625</v>
      </c>
      <c r="O2240" t="s">
        <v>223</v>
      </c>
      <c r="P2240" s="2" t="s">
        <v>223</v>
      </c>
      <c r="Q2240" t="s">
        <v>23</v>
      </c>
      <c r="R2240" t="s">
        <v>23</v>
      </c>
      <c r="S2240" t="s">
        <v>27</v>
      </c>
    </row>
    <row r="2241" spans="1:19" ht="14.45" customHeight="1" x14ac:dyDescent="0.25">
      <c r="A2241" t="s">
        <v>151</v>
      </c>
      <c r="B2241" t="str">
        <f>VLOOKUP(D2241,'Plateformes multimodales'!A:I,9,FALSE)</f>
        <v>France</v>
      </c>
      <c r="C2241" s="6">
        <f>VLOOKUP(D2241,'Plateformes multimodales'!A:E,5,FALSE)</f>
        <v>62</v>
      </c>
      <c r="D2241" s="14" t="s">
        <v>150</v>
      </c>
      <c r="E2241" t="str">
        <f>VLOOKUP(D2241,'Plateformes multimodales'!A:B,2,FALSE)</f>
        <v>M&amp;L VIIA</v>
      </c>
      <c r="F2241" t="str">
        <f>VLOOKUP(H2241,'Plateformes multimodales'!A:I,9,FALSE)</f>
        <v>France</v>
      </c>
      <c r="G2241" s="6">
        <f>VLOOKUP(H2241,'Plateformes multimodales'!A:I,5,FALSE)</f>
        <v>69</v>
      </c>
      <c r="H2241" s="9" t="s">
        <v>518</v>
      </c>
      <c r="I2241" s="9" t="str">
        <f>VLOOKUP(H2241,'Plateformes multimodales'!A:B,2,FALSE)</f>
        <v>CMA CGM</v>
      </c>
      <c r="J2241">
        <v>6</v>
      </c>
      <c r="K2241" s="6" t="s">
        <v>17</v>
      </c>
      <c r="L2241" s="20">
        <v>0.79166666666666663</v>
      </c>
      <c r="M2241" s="6" t="s">
        <v>15</v>
      </c>
      <c r="N2241" s="20">
        <v>0.29166666666666669</v>
      </c>
      <c r="O2241" t="s">
        <v>223</v>
      </c>
      <c r="P2241" s="2" t="s">
        <v>223</v>
      </c>
      <c r="Q2241" t="s">
        <v>23</v>
      </c>
      <c r="R2241" t="s">
        <v>23</v>
      </c>
      <c r="S2241" t="s">
        <v>27</v>
      </c>
    </row>
    <row r="2242" spans="1:19" ht="14.45" customHeight="1" x14ac:dyDescent="0.25">
      <c r="A2242" t="s">
        <v>151</v>
      </c>
      <c r="B2242" t="str">
        <f>VLOOKUP(D2242,'Plateformes multimodales'!A:I,9,FALSE)</f>
        <v>France</v>
      </c>
      <c r="C2242" s="6">
        <f>VLOOKUP(D2242,'Plateformes multimodales'!A:E,5,FALSE)</f>
        <v>62</v>
      </c>
      <c r="D2242" s="14" t="s">
        <v>150</v>
      </c>
      <c r="E2242" t="str">
        <f>VLOOKUP(D2242,'Plateformes multimodales'!A:B,2,FALSE)</f>
        <v>M&amp;L VIIA</v>
      </c>
      <c r="F2242" t="str">
        <f>VLOOKUP(H2242,'Plateformes multimodales'!A:I,9,FALSE)</f>
        <v>France</v>
      </c>
      <c r="G2242" s="6">
        <f>VLOOKUP(H2242,'Plateformes multimodales'!A:I,5,FALSE)</f>
        <v>34</v>
      </c>
      <c r="H2242" s="14" t="s">
        <v>179</v>
      </c>
      <c r="I2242" s="9" t="str">
        <f>VLOOKUP(H2242,'Plateformes multimodales'!A:B,2,FALSE)</f>
        <v>VIIA Connect</v>
      </c>
      <c r="J2242">
        <v>6</v>
      </c>
      <c r="K2242" s="6" t="s">
        <v>15</v>
      </c>
      <c r="L2242" s="20">
        <v>0.625</v>
      </c>
      <c r="M2242" s="6" t="s">
        <v>16</v>
      </c>
      <c r="N2242" s="20">
        <v>0.95833333333333337</v>
      </c>
      <c r="O2242" t="s">
        <v>223</v>
      </c>
      <c r="P2242" s="2" t="s">
        <v>223</v>
      </c>
      <c r="Q2242" t="s">
        <v>23</v>
      </c>
      <c r="R2242" s="2" t="s">
        <v>23</v>
      </c>
      <c r="S2242" t="s">
        <v>27</v>
      </c>
    </row>
    <row r="2243" spans="1:19" ht="14.45" customHeight="1" x14ac:dyDescent="0.25">
      <c r="A2243" t="s">
        <v>151</v>
      </c>
      <c r="B2243" t="str">
        <f>VLOOKUP(D2243,'Plateformes multimodales'!A:I,9,FALSE)</f>
        <v>France</v>
      </c>
      <c r="C2243" s="6">
        <f>VLOOKUP(D2243,'Plateformes multimodales'!A:E,5,FALSE)</f>
        <v>62</v>
      </c>
      <c r="D2243" s="14" t="s">
        <v>150</v>
      </c>
      <c r="E2243" t="str">
        <f>VLOOKUP(D2243,'Plateformes multimodales'!A:B,2,FALSE)</f>
        <v>M&amp;L VIIA</v>
      </c>
      <c r="F2243" t="str">
        <f>VLOOKUP(H2243,'Plateformes multimodales'!A:I,9,FALSE)</f>
        <v>France</v>
      </c>
      <c r="G2243" s="6">
        <f>VLOOKUP(H2243,'Plateformes multimodales'!A:I,5,FALSE)</f>
        <v>34</v>
      </c>
      <c r="H2243" s="14" t="s">
        <v>179</v>
      </c>
      <c r="I2243" s="9" t="str">
        <f>VLOOKUP(H2243,'Plateformes multimodales'!A:B,2,FALSE)</f>
        <v>VIIA Connect</v>
      </c>
      <c r="J2243">
        <v>6</v>
      </c>
      <c r="K2243" s="6" t="s">
        <v>16</v>
      </c>
      <c r="L2243" s="20">
        <v>0.625</v>
      </c>
      <c r="M2243" s="6" t="s">
        <v>19</v>
      </c>
      <c r="N2243" s="20">
        <v>0.95833333333333337</v>
      </c>
      <c r="O2243" t="s">
        <v>223</v>
      </c>
      <c r="P2243" s="2" t="s">
        <v>223</v>
      </c>
      <c r="Q2243" t="s">
        <v>23</v>
      </c>
      <c r="R2243" s="2" t="s">
        <v>23</v>
      </c>
      <c r="S2243" t="s">
        <v>27</v>
      </c>
    </row>
    <row r="2244" spans="1:19" ht="14.45" customHeight="1" x14ac:dyDescent="0.25">
      <c r="A2244" t="s">
        <v>151</v>
      </c>
      <c r="B2244" t="str">
        <f>VLOOKUP(D2244,'Plateformes multimodales'!A:I,9,FALSE)</f>
        <v>France</v>
      </c>
      <c r="C2244" s="6">
        <f>VLOOKUP(D2244,'Plateformes multimodales'!A:E,5,FALSE)</f>
        <v>62</v>
      </c>
      <c r="D2244" s="14" t="s">
        <v>150</v>
      </c>
      <c r="E2244" t="str">
        <f>VLOOKUP(D2244,'Plateformes multimodales'!A:B,2,FALSE)</f>
        <v>M&amp;L VIIA</v>
      </c>
      <c r="F2244" t="str">
        <f>VLOOKUP(H2244,'Plateformes multimodales'!A:I,9,FALSE)</f>
        <v>France</v>
      </c>
      <c r="G2244" s="6">
        <f>VLOOKUP(H2244,'Plateformes multimodales'!A:I,5,FALSE)</f>
        <v>34</v>
      </c>
      <c r="H2244" s="14" t="s">
        <v>179</v>
      </c>
      <c r="I2244" s="9" t="str">
        <f>VLOOKUP(H2244,'Plateformes multimodales'!A:B,2,FALSE)</f>
        <v>VIIA Connect</v>
      </c>
      <c r="J2244">
        <v>6</v>
      </c>
      <c r="K2244" s="6" t="s">
        <v>19</v>
      </c>
      <c r="L2244" s="20">
        <v>0.625</v>
      </c>
      <c r="M2244" s="6" t="s">
        <v>18</v>
      </c>
      <c r="N2244" s="20">
        <v>0.95833333333333337</v>
      </c>
      <c r="O2244" t="s">
        <v>223</v>
      </c>
      <c r="P2244" s="2" t="s">
        <v>223</v>
      </c>
      <c r="Q2244" t="s">
        <v>23</v>
      </c>
      <c r="R2244" s="2" t="s">
        <v>23</v>
      </c>
      <c r="S2244" t="s">
        <v>27</v>
      </c>
    </row>
    <row r="2245" spans="1:19" ht="14.45" customHeight="1" x14ac:dyDescent="0.25">
      <c r="A2245" t="s">
        <v>151</v>
      </c>
      <c r="B2245" t="str">
        <f>VLOOKUP(D2245,'Plateformes multimodales'!A:I,9,FALSE)</f>
        <v>France</v>
      </c>
      <c r="C2245" s="6">
        <f>VLOOKUP(D2245,'Plateformes multimodales'!A:E,5,FALSE)</f>
        <v>62</v>
      </c>
      <c r="D2245" s="14" t="s">
        <v>150</v>
      </c>
      <c r="E2245" t="str">
        <f>VLOOKUP(D2245,'Plateformes multimodales'!A:B,2,FALSE)</f>
        <v>M&amp;L VIIA</v>
      </c>
      <c r="F2245" t="str">
        <f>VLOOKUP(H2245,'Plateformes multimodales'!A:I,9,FALSE)</f>
        <v>France</v>
      </c>
      <c r="G2245" s="6">
        <f>VLOOKUP(H2245,'Plateformes multimodales'!A:I,5,FALSE)</f>
        <v>34</v>
      </c>
      <c r="H2245" s="14" t="s">
        <v>179</v>
      </c>
      <c r="I2245" s="9" t="str">
        <f>VLOOKUP(H2245,'Plateformes multimodales'!A:B,2,FALSE)</f>
        <v>VIIA Connect</v>
      </c>
      <c r="J2245">
        <v>6</v>
      </c>
      <c r="K2245" s="6" t="s">
        <v>18</v>
      </c>
      <c r="L2245" s="20">
        <v>0.625</v>
      </c>
      <c r="M2245" s="6" t="s">
        <v>17</v>
      </c>
      <c r="N2245" s="20">
        <v>0.95833333333333337</v>
      </c>
      <c r="O2245" t="s">
        <v>223</v>
      </c>
      <c r="P2245" s="2" t="s">
        <v>223</v>
      </c>
      <c r="Q2245" t="s">
        <v>23</v>
      </c>
      <c r="R2245" s="2" t="s">
        <v>23</v>
      </c>
      <c r="S2245" t="s">
        <v>27</v>
      </c>
    </row>
    <row r="2246" spans="1:19" ht="14.45" customHeight="1" x14ac:dyDescent="0.25">
      <c r="A2246" t="s">
        <v>151</v>
      </c>
      <c r="B2246" t="str">
        <f>VLOOKUP(D2246,'Plateformes multimodales'!A:I,9,FALSE)</f>
        <v>France</v>
      </c>
      <c r="C2246" s="6">
        <f>VLOOKUP(D2246,'Plateformes multimodales'!A:E,5,FALSE)</f>
        <v>62</v>
      </c>
      <c r="D2246" s="14" t="s">
        <v>150</v>
      </c>
      <c r="E2246" t="str">
        <f>VLOOKUP(D2246,'Plateformes multimodales'!A:B,2,FALSE)</f>
        <v>M&amp;L VIIA</v>
      </c>
      <c r="F2246" t="str">
        <f>VLOOKUP(H2246,'Plateformes multimodales'!A:I,9,FALSE)</f>
        <v>France</v>
      </c>
      <c r="G2246" s="6">
        <f>VLOOKUP(H2246,'Plateformes multimodales'!A:I,5,FALSE)</f>
        <v>34</v>
      </c>
      <c r="H2246" s="14" t="s">
        <v>179</v>
      </c>
      <c r="I2246" s="9" t="str">
        <f>VLOOKUP(H2246,'Plateformes multimodales'!A:B,2,FALSE)</f>
        <v>VIIA Connect</v>
      </c>
      <c r="J2246">
        <v>6</v>
      </c>
      <c r="K2246" s="6" t="s">
        <v>17</v>
      </c>
      <c r="L2246" s="20">
        <v>0.625</v>
      </c>
      <c r="M2246" s="6" t="s">
        <v>20</v>
      </c>
      <c r="N2246" s="20">
        <v>0.95833333333333337</v>
      </c>
      <c r="O2246" t="s">
        <v>223</v>
      </c>
      <c r="P2246" s="2" t="s">
        <v>223</v>
      </c>
      <c r="Q2246" t="s">
        <v>23</v>
      </c>
      <c r="R2246" s="2" t="s">
        <v>23</v>
      </c>
      <c r="S2246" t="s">
        <v>27</v>
      </c>
    </row>
    <row r="2247" spans="1:19" ht="14.45" customHeight="1" x14ac:dyDescent="0.25">
      <c r="A2247" t="s">
        <v>151</v>
      </c>
      <c r="B2247" t="str">
        <f>VLOOKUP(D2247,'Plateformes multimodales'!A:I,9,FALSE)</f>
        <v>France</v>
      </c>
      <c r="C2247" s="6">
        <f>VLOOKUP(D2247,'Plateformes multimodales'!A:E,5,FALSE)</f>
        <v>62</v>
      </c>
      <c r="D2247" s="14" t="s">
        <v>150</v>
      </c>
      <c r="E2247" t="str">
        <f>VLOOKUP(D2247,'Plateformes multimodales'!A:B,2,FALSE)</f>
        <v>M&amp;L VIIA</v>
      </c>
      <c r="F2247" t="str">
        <f>VLOOKUP(H2247,'Plateformes multimodales'!A:I,9,FALSE)</f>
        <v>France</v>
      </c>
      <c r="G2247" s="6">
        <f>VLOOKUP(H2247,'Plateformes multimodales'!A:I,5,FALSE)</f>
        <v>34</v>
      </c>
      <c r="H2247" s="14" t="s">
        <v>179</v>
      </c>
      <c r="I2247" s="9" t="str">
        <f>VLOOKUP(H2247,'Plateformes multimodales'!A:B,2,FALSE)</f>
        <v>VIIA Connect</v>
      </c>
      <c r="J2247">
        <v>6</v>
      </c>
      <c r="K2247" s="6" t="s">
        <v>356</v>
      </c>
      <c r="L2247" s="20">
        <v>0.625</v>
      </c>
      <c r="M2247" s="6" t="s">
        <v>15</v>
      </c>
      <c r="N2247" s="20">
        <v>0.95833333333333337</v>
      </c>
      <c r="O2247" t="s">
        <v>223</v>
      </c>
      <c r="P2247" s="2" t="s">
        <v>223</v>
      </c>
      <c r="Q2247" t="s">
        <v>23</v>
      </c>
      <c r="R2247" s="2" t="s">
        <v>23</v>
      </c>
      <c r="S2247" t="s">
        <v>27</v>
      </c>
    </row>
    <row r="2248" spans="1:19" ht="14.45" customHeight="1" x14ac:dyDescent="0.25">
      <c r="A2248" t="s">
        <v>151</v>
      </c>
      <c r="B2248" t="str">
        <f>VLOOKUP(D2248,'Plateformes multimodales'!A:I,9,FALSE)</f>
        <v>France</v>
      </c>
      <c r="C2248" s="6">
        <f>VLOOKUP(D2248,'Plateformes multimodales'!A:E,5,FALSE)</f>
        <v>62</v>
      </c>
      <c r="D2248" s="14" t="s">
        <v>150</v>
      </c>
      <c r="E2248" t="str">
        <f>VLOOKUP(D2248,'Plateformes multimodales'!A:B,2,FALSE)</f>
        <v>M&amp;L VIIA</v>
      </c>
      <c r="F2248" t="str">
        <f>VLOOKUP(H2248,'Plateformes multimodales'!A:I,9,FALSE)</f>
        <v>France</v>
      </c>
      <c r="G2248" s="6">
        <f>VLOOKUP(H2248,'Plateformes multimodales'!A:I,5,FALSE)</f>
        <v>69</v>
      </c>
      <c r="H2248" s="9" t="s">
        <v>518</v>
      </c>
      <c r="I2248" s="9" t="str">
        <f>VLOOKUP(H2248,'Plateformes multimodales'!A:B,2,FALSE)</f>
        <v>CMA CGM</v>
      </c>
      <c r="J2248">
        <v>6</v>
      </c>
      <c r="K2248" s="6" t="s">
        <v>15</v>
      </c>
      <c r="L2248" s="20">
        <v>0.79166666666666663</v>
      </c>
      <c r="M2248" s="6" t="s">
        <v>16</v>
      </c>
      <c r="N2248" s="20">
        <v>0.625</v>
      </c>
      <c r="O2248" s="2" t="s">
        <v>460</v>
      </c>
      <c r="P2248" s="2" t="s">
        <v>460</v>
      </c>
      <c r="Q2248" t="s">
        <v>223</v>
      </c>
      <c r="R2248" s="2" t="s">
        <v>223</v>
      </c>
      <c r="S2248" t="s">
        <v>223</v>
      </c>
    </row>
    <row r="2249" spans="1:19" ht="14.45" customHeight="1" x14ac:dyDescent="0.25">
      <c r="A2249" t="s">
        <v>151</v>
      </c>
      <c r="B2249" t="str">
        <f>VLOOKUP(D2249,'Plateformes multimodales'!A:I,9,FALSE)</f>
        <v>France</v>
      </c>
      <c r="C2249" s="6">
        <f>VLOOKUP(D2249,'Plateformes multimodales'!A:E,5,FALSE)</f>
        <v>62</v>
      </c>
      <c r="D2249" s="14" t="s">
        <v>150</v>
      </c>
      <c r="E2249" t="str">
        <f>VLOOKUP(D2249,'Plateformes multimodales'!A:B,2,FALSE)</f>
        <v>M&amp;L VIIA</v>
      </c>
      <c r="F2249" t="str">
        <f>VLOOKUP(H2249,'Plateformes multimodales'!A:I,9,FALSE)</f>
        <v>France</v>
      </c>
      <c r="G2249" s="6">
        <f>VLOOKUP(H2249,'Plateformes multimodales'!A:I,5,FALSE)</f>
        <v>69</v>
      </c>
      <c r="H2249" s="9" t="s">
        <v>518</v>
      </c>
      <c r="I2249" s="9" t="str">
        <f>VLOOKUP(H2249,'Plateformes multimodales'!A:B,2,FALSE)</f>
        <v>CMA CGM</v>
      </c>
      <c r="J2249">
        <v>6</v>
      </c>
      <c r="K2249" s="6" t="s">
        <v>16</v>
      </c>
      <c r="L2249" s="20">
        <v>0.79166666666666663</v>
      </c>
      <c r="M2249" s="6" t="s">
        <v>19</v>
      </c>
      <c r="N2249" s="20">
        <v>0.625</v>
      </c>
      <c r="O2249" s="2" t="s">
        <v>460</v>
      </c>
      <c r="P2249" s="2" t="s">
        <v>460</v>
      </c>
      <c r="Q2249" t="s">
        <v>223</v>
      </c>
      <c r="R2249" s="2" t="s">
        <v>223</v>
      </c>
      <c r="S2249" t="s">
        <v>223</v>
      </c>
    </row>
    <row r="2250" spans="1:19" ht="14.45" customHeight="1" x14ac:dyDescent="0.25">
      <c r="A2250" t="s">
        <v>151</v>
      </c>
      <c r="B2250" t="str">
        <f>VLOOKUP(D2250,'Plateformes multimodales'!A:I,9,FALSE)</f>
        <v>France</v>
      </c>
      <c r="C2250" s="6">
        <f>VLOOKUP(D2250,'Plateformes multimodales'!A:E,5,FALSE)</f>
        <v>62</v>
      </c>
      <c r="D2250" s="14" t="s">
        <v>150</v>
      </c>
      <c r="E2250" t="str">
        <f>VLOOKUP(D2250,'Plateformes multimodales'!A:B,2,FALSE)</f>
        <v>M&amp;L VIIA</v>
      </c>
      <c r="F2250" t="str">
        <f>VLOOKUP(H2250,'Plateformes multimodales'!A:I,9,FALSE)</f>
        <v>France</v>
      </c>
      <c r="G2250" s="6">
        <f>VLOOKUP(H2250,'Plateformes multimodales'!A:I,5,FALSE)</f>
        <v>69</v>
      </c>
      <c r="H2250" s="9" t="s">
        <v>518</v>
      </c>
      <c r="I2250" s="9" t="str">
        <f>VLOOKUP(H2250,'Plateformes multimodales'!A:B,2,FALSE)</f>
        <v>CMA CGM</v>
      </c>
      <c r="J2250">
        <v>6</v>
      </c>
      <c r="K2250" s="6" t="s">
        <v>19</v>
      </c>
      <c r="L2250" s="20">
        <v>0.79166666666666663</v>
      </c>
      <c r="M2250" s="6" t="s">
        <v>18</v>
      </c>
      <c r="N2250" s="20">
        <v>0.625</v>
      </c>
      <c r="O2250" s="2" t="s">
        <v>460</v>
      </c>
      <c r="P2250" s="2" t="s">
        <v>460</v>
      </c>
      <c r="Q2250" t="s">
        <v>223</v>
      </c>
      <c r="R2250" s="2" t="s">
        <v>223</v>
      </c>
      <c r="S2250" t="s">
        <v>223</v>
      </c>
    </row>
    <row r="2251" spans="1:19" ht="14.45" customHeight="1" x14ac:dyDescent="0.25">
      <c r="A2251" t="s">
        <v>151</v>
      </c>
      <c r="B2251" t="str">
        <f>VLOOKUP(D2251,'Plateformes multimodales'!A:I,9,FALSE)</f>
        <v>France</v>
      </c>
      <c r="C2251" s="6">
        <f>VLOOKUP(D2251,'Plateformes multimodales'!A:E,5,FALSE)</f>
        <v>62</v>
      </c>
      <c r="D2251" s="14" t="s">
        <v>150</v>
      </c>
      <c r="E2251" t="str">
        <f>VLOOKUP(D2251,'Plateformes multimodales'!A:B,2,FALSE)</f>
        <v>M&amp;L VIIA</v>
      </c>
      <c r="F2251" t="str">
        <f>VLOOKUP(H2251,'Plateformes multimodales'!A:I,9,FALSE)</f>
        <v>France</v>
      </c>
      <c r="G2251" s="6">
        <f>VLOOKUP(H2251,'Plateformes multimodales'!A:I,5,FALSE)</f>
        <v>69</v>
      </c>
      <c r="H2251" s="9" t="s">
        <v>518</v>
      </c>
      <c r="I2251" s="9" t="str">
        <f>VLOOKUP(H2251,'Plateformes multimodales'!A:B,2,FALSE)</f>
        <v>CMA CGM</v>
      </c>
      <c r="J2251">
        <v>6</v>
      </c>
      <c r="K2251" s="6" t="s">
        <v>18</v>
      </c>
      <c r="L2251" s="20">
        <v>0.79166666666666663</v>
      </c>
      <c r="M2251" s="6" t="s">
        <v>17</v>
      </c>
      <c r="N2251" s="20">
        <v>0.625</v>
      </c>
      <c r="O2251" s="2" t="s">
        <v>460</v>
      </c>
      <c r="P2251" s="2" t="s">
        <v>460</v>
      </c>
      <c r="Q2251" t="s">
        <v>223</v>
      </c>
      <c r="R2251" s="2" t="s">
        <v>223</v>
      </c>
      <c r="S2251" t="s">
        <v>223</v>
      </c>
    </row>
    <row r="2252" spans="1:19" ht="14.45" customHeight="1" x14ac:dyDescent="0.25">
      <c r="A2252" t="s">
        <v>151</v>
      </c>
      <c r="B2252" t="str">
        <f>VLOOKUP(D2252,'Plateformes multimodales'!A:I,9,FALSE)</f>
        <v>France</v>
      </c>
      <c r="C2252" s="6">
        <f>VLOOKUP(D2252,'Plateformes multimodales'!A:E,5,FALSE)</f>
        <v>62</v>
      </c>
      <c r="D2252" s="14" t="s">
        <v>150</v>
      </c>
      <c r="E2252" t="str">
        <f>VLOOKUP(D2252,'Plateformes multimodales'!A:B,2,FALSE)</f>
        <v>M&amp;L VIIA</v>
      </c>
      <c r="F2252" t="str">
        <f>VLOOKUP(H2252,'Plateformes multimodales'!A:I,9,FALSE)</f>
        <v>France</v>
      </c>
      <c r="G2252" s="6">
        <f>VLOOKUP(H2252,'Plateformes multimodales'!A:I,5,FALSE)</f>
        <v>69</v>
      </c>
      <c r="H2252" s="9" t="s">
        <v>518</v>
      </c>
      <c r="I2252" s="9" t="str">
        <f>VLOOKUP(H2252,'Plateformes multimodales'!A:B,2,FALSE)</f>
        <v>CMA CGM</v>
      </c>
      <c r="J2252">
        <v>6</v>
      </c>
      <c r="K2252" s="6" t="s">
        <v>356</v>
      </c>
      <c r="L2252" s="20">
        <v>0.79166666666666663</v>
      </c>
      <c r="M2252" s="6" t="s">
        <v>15</v>
      </c>
      <c r="N2252" s="20">
        <v>0.625</v>
      </c>
      <c r="O2252" s="2" t="s">
        <v>460</v>
      </c>
      <c r="P2252" s="2" t="s">
        <v>460</v>
      </c>
      <c r="Q2252" t="s">
        <v>223</v>
      </c>
      <c r="R2252" s="2" t="s">
        <v>223</v>
      </c>
      <c r="S2252" t="s">
        <v>223</v>
      </c>
    </row>
    <row r="2253" spans="1:19" ht="14.45" customHeight="1" x14ac:dyDescent="0.25">
      <c r="A2253" t="s">
        <v>151</v>
      </c>
      <c r="B2253" t="str">
        <f>VLOOKUP(D2253,'Plateformes multimodales'!A:I,9,FALSE)</f>
        <v>France</v>
      </c>
      <c r="C2253" s="6">
        <f>VLOOKUP(D2253,'Plateformes multimodales'!A:E,5,FALSE)</f>
        <v>62</v>
      </c>
      <c r="D2253" s="14" t="s">
        <v>150</v>
      </c>
      <c r="E2253" t="str">
        <f>VLOOKUP(D2253,'Plateformes multimodales'!A:B,2,FALSE)</f>
        <v>M&amp;L VIIA</v>
      </c>
      <c r="F2253" t="str">
        <f>VLOOKUP(H2253,'Plateformes multimodales'!A:I,9,FALSE)</f>
        <v>France</v>
      </c>
      <c r="G2253" s="6">
        <f>VLOOKUP(H2253,'Plateformes multimodales'!A:I,5,FALSE)</f>
        <v>69</v>
      </c>
      <c r="H2253" s="9" t="s">
        <v>518</v>
      </c>
      <c r="I2253" s="9" t="str">
        <f>VLOOKUP(H2253,'Plateformes multimodales'!A:B,2,FALSE)</f>
        <v>CMA CGM</v>
      </c>
      <c r="J2253">
        <v>6</v>
      </c>
      <c r="K2253" s="6" t="s">
        <v>17</v>
      </c>
      <c r="L2253" s="20">
        <v>0.79166666666666663</v>
      </c>
      <c r="M2253" s="6" t="s">
        <v>15</v>
      </c>
      <c r="N2253" s="20">
        <v>0.29166666666666669</v>
      </c>
      <c r="O2253" s="2" t="s">
        <v>460</v>
      </c>
      <c r="P2253" s="2" t="s">
        <v>460</v>
      </c>
      <c r="Q2253" t="s">
        <v>223</v>
      </c>
      <c r="R2253" s="2" t="s">
        <v>223</v>
      </c>
      <c r="S2253" t="s">
        <v>223</v>
      </c>
    </row>
    <row r="2254" spans="1:19" ht="14.45" customHeight="1" x14ac:dyDescent="0.25">
      <c r="A2254" t="s">
        <v>151</v>
      </c>
      <c r="B2254" t="str">
        <f>VLOOKUP(D2254,'Plateformes multimodales'!A:I,9,FALSE)</f>
        <v>France</v>
      </c>
      <c r="C2254" s="6">
        <f>VLOOKUP(D2254,'Plateformes multimodales'!A:E,5,FALSE)</f>
        <v>66</v>
      </c>
      <c r="D2254" s="14" t="s">
        <v>130</v>
      </c>
      <c r="E2254" t="str">
        <f>VLOOKUP(D2254,'Plateformes multimodales'!A:B,2,FALSE)</f>
        <v>Ambrogio</v>
      </c>
      <c r="F2254" t="str">
        <f>VLOOKUP(H2254,'Plateformes multimodales'!A:I,9,FALSE)</f>
        <v>Luxembourg</v>
      </c>
      <c r="G2254" s="6" t="str">
        <f>VLOOKUP(H2254,'Plateformes multimodales'!A:I,5,FALSE)</f>
        <v>NR</v>
      </c>
      <c r="H2254" s="14" t="s">
        <v>255</v>
      </c>
      <c r="I2254" s="9" t="str">
        <f>VLOOKUP(H2254,'Plateformes multimodales'!A:B,2,FALSE)</f>
        <v>CFL Multimodal</v>
      </c>
      <c r="J2254">
        <v>23</v>
      </c>
      <c r="K2254" s="6" t="s">
        <v>15</v>
      </c>
      <c r="L2254" s="20">
        <v>0.33333333333333331</v>
      </c>
      <c r="M2254" s="6" t="s">
        <v>16</v>
      </c>
      <c r="N2254" s="20">
        <v>0.66666666666666663</v>
      </c>
      <c r="Q2254" t="s">
        <v>223</v>
      </c>
      <c r="R2254" t="s">
        <v>223</v>
      </c>
      <c r="S2254" t="s">
        <v>223</v>
      </c>
    </row>
    <row r="2255" spans="1:19" ht="14.45" customHeight="1" x14ac:dyDescent="0.25">
      <c r="A2255" t="s">
        <v>151</v>
      </c>
      <c r="B2255" t="str">
        <f>VLOOKUP(D2255,'Plateformes multimodales'!A:I,9,FALSE)</f>
        <v>France</v>
      </c>
      <c r="C2255" s="6">
        <f>VLOOKUP(D2255,'Plateformes multimodales'!A:E,5,FALSE)</f>
        <v>66</v>
      </c>
      <c r="D2255" s="14" t="s">
        <v>130</v>
      </c>
      <c r="E2255" t="str">
        <f>VLOOKUP(D2255,'Plateformes multimodales'!A:B,2,FALSE)</f>
        <v>Ambrogio</v>
      </c>
      <c r="F2255" t="str">
        <f>VLOOKUP(H2255,'Plateformes multimodales'!A:I,9,FALSE)</f>
        <v>Luxembourg</v>
      </c>
      <c r="G2255" s="6" t="str">
        <f>VLOOKUP(H2255,'Plateformes multimodales'!A:I,5,FALSE)</f>
        <v>NR</v>
      </c>
      <c r="H2255" s="14" t="s">
        <v>255</v>
      </c>
      <c r="I2255" s="9" t="str">
        <f>VLOOKUP(H2255,'Plateformes multimodales'!A:B,2,FALSE)</f>
        <v>CFL Multimodal</v>
      </c>
      <c r="J2255">
        <v>23</v>
      </c>
      <c r="K2255" s="6" t="s">
        <v>16</v>
      </c>
      <c r="L2255" s="20">
        <v>0.33333333333333331</v>
      </c>
      <c r="M2255" s="6" t="s">
        <v>19</v>
      </c>
      <c r="N2255" s="20">
        <v>0.66666666666666663</v>
      </c>
      <c r="Q2255" t="s">
        <v>223</v>
      </c>
      <c r="R2255" t="s">
        <v>223</v>
      </c>
      <c r="S2255" t="s">
        <v>223</v>
      </c>
    </row>
    <row r="2256" spans="1:19" ht="14.45" customHeight="1" x14ac:dyDescent="0.25">
      <c r="A2256" t="s">
        <v>151</v>
      </c>
      <c r="B2256" t="str">
        <f>VLOOKUP(D2256,'Plateformes multimodales'!A:I,9,FALSE)</f>
        <v>France</v>
      </c>
      <c r="C2256" s="6">
        <f>VLOOKUP(D2256,'Plateformes multimodales'!A:E,5,FALSE)</f>
        <v>66</v>
      </c>
      <c r="D2256" s="14" t="s">
        <v>130</v>
      </c>
      <c r="E2256" t="str">
        <f>VLOOKUP(D2256,'Plateformes multimodales'!A:B,2,FALSE)</f>
        <v>Ambrogio</v>
      </c>
      <c r="F2256" t="str">
        <f>VLOOKUP(H2256,'Plateformes multimodales'!A:I,9,FALSE)</f>
        <v>Luxembourg</v>
      </c>
      <c r="G2256" s="6" t="str">
        <f>VLOOKUP(H2256,'Plateformes multimodales'!A:I,5,FALSE)</f>
        <v>NR</v>
      </c>
      <c r="H2256" s="14" t="s">
        <v>255</v>
      </c>
      <c r="I2256" s="9" t="str">
        <f>VLOOKUP(H2256,'Plateformes multimodales'!A:B,2,FALSE)</f>
        <v>CFL Multimodal</v>
      </c>
      <c r="J2256">
        <v>23</v>
      </c>
      <c r="K2256" s="6" t="s">
        <v>19</v>
      </c>
      <c r="L2256" s="20">
        <v>0.33333333333333331</v>
      </c>
      <c r="M2256" s="6" t="s">
        <v>18</v>
      </c>
      <c r="N2256" s="20">
        <v>0.66666666666666663</v>
      </c>
      <c r="Q2256" t="s">
        <v>223</v>
      </c>
      <c r="R2256" t="s">
        <v>223</v>
      </c>
      <c r="S2256" t="s">
        <v>223</v>
      </c>
    </row>
    <row r="2257" spans="1:19" ht="14.45" customHeight="1" x14ac:dyDescent="0.25">
      <c r="A2257" t="s">
        <v>151</v>
      </c>
      <c r="B2257" t="str">
        <f>VLOOKUP(D2257,'Plateformes multimodales'!A:I,9,FALSE)</f>
        <v>France</v>
      </c>
      <c r="C2257" s="6">
        <f>VLOOKUP(D2257,'Plateformes multimodales'!A:E,5,FALSE)</f>
        <v>66</v>
      </c>
      <c r="D2257" s="14" t="s">
        <v>130</v>
      </c>
      <c r="E2257" t="str">
        <f>VLOOKUP(D2257,'Plateformes multimodales'!A:B,2,FALSE)</f>
        <v>Ambrogio</v>
      </c>
      <c r="F2257" t="str">
        <f>VLOOKUP(H2257,'Plateformes multimodales'!A:I,9,FALSE)</f>
        <v>Luxembourg</v>
      </c>
      <c r="G2257" s="6" t="str">
        <f>VLOOKUP(H2257,'Plateformes multimodales'!A:I,5,FALSE)</f>
        <v>NR</v>
      </c>
      <c r="H2257" s="14" t="s">
        <v>255</v>
      </c>
      <c r="I2257" s="9" t="str">
        <f>VLOOKUP(H2257,'Plateformes multimodales'!A:B,2,FALSE)</f>
        <v>CFL Multimodal</v>
      </c>
      <c r="J2257">
        <v>23</v>
      </c>
      <c r="K2257" s="6" t="s">
        <v>18</v>
      </c>
      <c r="L2257" s="20">
        <v>0.33333333333333331</v>
      </c>
      <c r="M2257" s="6" t="s">
        <v>17</v>
      </c>
      <c r="N2257" s="20">
        <v>0.66666666666666663</v>
      </c>
      <c r="Q2257" t="s">
        <v>223</v>
      </c>
      <c r="R2257" t="s">
        <v>223</v>
      </c>
      <c r="S2257" t="s">
        <v>223</v>
      </c>
    </row>
    <row r="2258" spans="1:19" ht="14.45" customHeight="1" x14ac:dyDescent="0.25">
      <c r="A2258" t="s">
        <v>151</v>
      </c>
      <c r="B2258" t="str">
        <f>VLOOKUP(D2258,'Plateformes multimodales'!A:I,9,FALSE)</f>
        <v>France</v>
      </c>
      <c r="C2258" s="6">
        <f>VLOOKUP(D2258,'Plateformes multimodales'!A:E,5,FALSE)</f>
        <v>66</v>
      </c>
      <c r="D2258" s="14" t="s">
        <v>130</v>
      </c>
      <c r="E2258" t="str">
        <f>VLOOKUP(D2258,'Plateformes multimodales'!A:B,2,FALSE)</f>
        <v>Ambrogio</v>
      </c>
      <c r="F2258" t="str">
        <f>VLOOKUP(H2258,'Plateformes multimodales'!A:I,9,FALSE)</f>
        <v>Luxembourg</v>
      </c>
      <c r="G2258" s="6" t="str">
        <f>VLOOKUP(H2258,'Plateformes multimodales'!A:I,5,FALSE)</f>
        <v>NR</v>
      </c>
      <c r="H2258" s="14" t="s">
        <v>255</v>
      </c>
      <c r="I2258" s="9" t="str">
        <f>VLOOKUP(H2258,'Plateformes multimodales'!A:B,2,FALSE)</f>
        <v>CFL Multimodal</v>
      </c>
      <c r="J2258">
        <v>23</v>
      </c>
      <c r="K2258" s="6" t="s">
        <v>17</v>
      </c>
      <c r="L2258" s="20">
        <v>0.33333333333333331</v>
      </c>
      <c r="M2258" s="6" t="s">
        <v>20</v>
      </c>
      <c r="N2258" s="20">
        <v>0.66666666666666663</v>
      </c>
      <c r="Q2258" t="s">
        <v>223</v>
      </c>
      <c r="R2258" t="s">
        <v>223</v>
      </c>
      <c r="S2258" t="s">
        <v>223</v>
      </c>
    </row>
    <row r="2259" spans="1:19" ht="14.45" customHeight="1" x14ac:dyDescent="0.25">
      <c r="A2259" t="s">
        <v>151</v>
      </c>
      <c r="B2259" t="str">
        <f>VLOOKUP(D2259,'Plateformes multimodales'!A:I,9,FALSE)</f>
        <v>France</v>
      </c>
      <c r="C2259" s="6">
        <f>VLOOKUP(D2259,'Plateformes multimodales'!A:E,5,FALSE)</f>
        <v>66</v>
      </c>
      <c r="D2259" s="14" t="s">
        <v>130</v>
      </c>
      <c r="E2259" t="str">
        <f>VLOOKUP(D2259,'Plateformes multimodales'!A:B,2,FALSE)</f>
        <v>Ambrogio</v>
      </c>
      <c r="F2259" t="str">
        <f>VLOOKUP(H2259,'Plateformes multimodales'!A:I,9,FALSE)</f>
        <v>Luxembourg</v>
      </c>
      <c r="G2259" s="6" t="str">
        <f>VLOOKUP(H2259,'Plateformes multimodales'!A:I,5,FALSE)</f>
        <v>NR</v>
      </c>
      <c r="H2259" s="14" t="s">
        <v>255</v>
      </c>
      <c r="I2259" s="9" t="str">
        <f>VLOOKUP(H2259,'Plateformes multimodales'!A:B,2,FALSE)</f>
        <v>CFL Multimodal</v>
      </c>
      <c r="J2259">
        <v>23</v>
      </c>
      <c r="K2259" s="6" t="s">
        <v>20</v>
      </c>
      <c r="L2259" s="20">
        <v>0.33333333333333331</v>
      </c>
      <c r="M2259" s="6" t="s">
        <v>356</v>
      </c>
      <c r="N2259" s="20">
        <v>0.66666666666666663</v>
      </c>
      <c r="Q2259" t="s">
        <v>223</v>
      </c>
      <c r="R2259" t="s">
        <v>223</v>
      </c>
      <c r="S2259" t="s">
        <v>223</v>
      </c>
    </row>
    <row r="2260" spans="1:19" ht="14.45" customHeight="1" x14ac:dyDescent="0.25">
      <c r="A2260" t="s">
        <v>151</v>
      </c>
      <c r="B2260" t="str">
        <f>VLOOKUP(D2260,'Plateformes multimodales'!A:I,9,FALSE)</f>
        <v>France</v>
      </c>
      <c r="C2260" s="6">
        <f>VLOOKUP(D2260,'Plateformes multimodales'!A:E,5,FALSE)</f>
        <v>66</v>
      </c>
      <c r="D2260" s="14" t="s">
        <v>130</v>
      </c>
      <c r="E2260" t="str">
        <f>VLOOKUP(D2260,'Plateformes multimodales'!A:B,2,FALSE)</f>
        <v>Ambrogio</v>
      </c>
      <c r="F2260" t="str">
        <f>VLOOKUP(H2260,'Plateformes multimodales'!A:I,9,FALSE)</f>
        <v>Luxembourg</v>
      </c>
      <c r="G2260" s="6" t="str">
        <f>VLOOKUP(H2260,'Plateformes multimodales'!A:I,5,FALSE)</f>
        <v>NR</v>
      </c>
      <c r="H2260" s="14" t="s">
        <v>255</v>
      </c>
      <c r="I2260" s="9" t="str">
        <f>VLOOKUP(H2260,'Plateformes multimodales'!A:B,2,FALSE)</f>
        <v>CFL Multimodal</v>
      </c>
      <c r="J2260">
        <v>23</v>
      </c>
      <c r="K2260" s="6" t="s">
        <v>15</v>
      </c>
      <c r="L2260" s="20">
        <v>0.58333333333333337</v>
      </c>
      <c r="M2260" s="6" t="s">
        <v>16</v>
      </c>
      <c r="N2260" s="20">
        <v>0.91666666666666663</v>
      </c>
      <c r="Q2260" t="s">
        <v>223</v>
      </c>
      <c r="R2260" t="s">
        <v>223</v>
      </c>
      <c r="S2260" t="s">
        <v>223</v>
      </c>
    </row>
    <row r="2261" spans="1:19" ht="14.45" customHeight="1" x14ac:dyDescent="0.25">
      <c r="A2261" t="s">
        <v>151</v>
      </c>
      <c r="B2261" t="str">
        <f>VLOOKUP(D2261,'Plateformes multimodales'!A:I,9,FALSE)</f>
        <v>France</v>
      </c>
      <c r="C2261" s="6">
        <f>VLOOKUP(D2261,'Plateformes multimodales'!A:E,5,FALSE)</f>
        <v>66</v>
      </c>
      <c r="D2261" s="14" t="s">
        <v>130</v>
      </c>
      <c r="E2261" t="str">
        <f>VLOOKUP(D2261,'Plateformes multimodales'!A:B,2,FALSE)</f>
        <v>Ambrogio</v>
      </c>
      <c r="F2261" t="str">
        <f>VLOOKUP(H2261,'Plateformes multimodales'!A:I,9,FALSE)</f>
        <v>Luxembourg</v>
      </c>
      <c r="G2261" s="6" t="str">
        <f>VLOOKUP(H2261,'Plateformes multimodales'!A:I,5,FALSE)</f>
        <v>NR</v>
      </c>
      <c r="H2261" s="14" t="s">
        <v>255</v>
      </c>
      <c r="I2261" s="9" t="str">
        <f>VLOOKUP(H2261,'Plateformes multimodales'!A:B,2,FALSE)</f>
        <v>CFL Multimodal</v>
      </c>
      <c r="J2261">
        <v>23</v>
      </c>
      <c r="K2261" s="6" t="s">
        <v>16</v>
      </c>
      <c r="L2261" s="20">
        <v>0.58333333333333337</v>
      </c>
      <c r="M2261" s="6" t="s">
        <v>19</v>
      </c>
      <c r="N2261" s="20">
        <v>0.91666666666666663</v>
      </c>
      <c r="Q2261" t="s">
        <v>223</v>
      </c>
      <c r="R2261" t="s">
        <v>223</v>
      </c>
      <c r="S2261" t="s">
        <v>223</v>
      </c>
    </row>
    <row r="2262" spans="1:19" ht="14.45" customHeight="1" x14ac:dyDescent="0.25">
      <c r="A2262" t="s">
        <v>151</v>
      </c>
      <c r="B2262" t="str">
        <f>VLOOKUP(D2262,'Plateformes multimodales'!A:I,9,FALSE)</f>
        <v>France</v>
      </c>
      <c r="C2262" s="6">
        <f>VLOOKUP(D2262,'Plateformes multimodales'!A:E,5,FALSE)</f>
        <v>66</v>
      </c>
      <c r="D2262" s="14" t="s">
        <v>130</v>
      </c>
      <c r="E2262" t="str">
        <f>VLOOKUP(D2262,'Plateformes multimodales'!A:B,2,FALSE)</f>
        <v>Ambrogio</v>
      </c>
      <c r="F2262" t="str">
        <f>VLOOKUP(H2262,'Plateformes multimodales'!A:I,9,FALSE)</f>
        <v>Luxembourg</v>
      </c>
      <c r="G2262" s="6" t="str">
        <f>VLOOKUP(H2262,'Plateformes multimodales'!A:I,5,FALSE)</f>
        <v>NR</v>
      </c>
      <c r="H2262" s="14" t="s">
        <v>255</v>
      </c>
      <c r="I2262" s="9" t="str">
        <f>VLOOKUP(H2262,'Plateformes multimodales'!A:B,2,FALSE)</f>
        <v>CFL Multimodal</v>
      </c>
      <c r="J2262">
        <v>23</v>
      </c>
      <c r="K2262" s="6" t="s">
        <v>19</v>
      </c>
      <c r="L2262" s="20">
        <v>0.58333333333333337</v>
      </c>
      <c r="M2262" s="6" t="s">
        <v>18</v>
      </c>
      <c r="N2262" s="20">
        <v>0.91666666666666663</v>
      </c>
      <c r="Q2262" t="s">
        <v>223</v>
      </c>
      <c r="R2262" t="s">
        <v>223</v>
      </c>
      <c r="S2262" t="s">
        <v>223</v>
      </c>
    </row>
    <row r="2263" spans="1:19" ht="14.45" customHeight="1" x14ac:dyDescent="0.25">
      <c r="A2263" t="s">
        <v>151</v>
      </c>
      <c r="B2263" t="str">
        <f>VLOOKUP(D2263,'Plateformes multimodales'!A:I,9,FALSE)</f>
        <v>France</v>
      </c>
      <c r="C2263" s="6">
        <f>VLOOKUP(D2263,'Plateformes multimodales'!A:E,5,FALSE)</f>
        <v>66</v>
      </c>
      <c r="D2263" s="14" t="s">
        <v>130</v>
      </c>
      <c r="E2263" t="str">
        <f>VLOOKUP(D2263,'Plateformes multimodales'!A:B,2,FALSE)</f>
        <v>Ambrogio</v>
      </c>
      <c r="F2263" t="str">
        <f>VLOOKUP(H2263,'Plateformes multimodales'!A:I,9,FALSE)</f>
        <v>Luxembourg</v>
      </c>
      <c r="G2263" s="6" t="str">
        <f>VLOOKUP(H2263,'Plateformes multimodales'!A:I,5,FALSE)</f>
        <v>NR</v>
      </c>
      <c r="H2263" s="14" t="s">
        <v>255</v>
      </c>
      <c r="I2263" s="9" t="str">
        <f>VLOOKUP(H2263,'Plateformes multimodales'!A:B,2,FALSE)</f>
        <v>CFL Multimodal</v>
      </c>
      <c r="J2263">
        <v>23</v>
      </c>
      <c r="K2263" s="6" t="s">
        <v>18</v>
      </c>
      <c r="L2263" s="20">
        <v>0.58333333333333337</v>
      </c>
      <c r="M2263" s="6" t="s">
        <v>17</v>
      </c>
      <c r="N2263" s="20">
        <v>0.91666666666666663</v>
      </c>
      <c r="Q2263" t="s">
        <v>223</v>
      </c>
      <c r="R2263" t="s">
        <v>223</v>
      </c>
      <c r="S2263" t="s">
        <v>223</v>
      </c>
    </row>
    <row r="2264" spans="1:19" ht="14.45" customHeight="1" x14ac:dyDescent="0.25">
      <c r="A2264" t="s">
        <v>151</v>
      </c>
      <c r="B2264" t="str">
        <f>VLOOKUP(D2264,'Plateformes multimodales'!A:I,9,FALSE)</f>
        <v>France</v>
      </c>
      <c r="C2264" s="6">
        <f>VLOOKUP(D2264,'Plateformes multimodales'!A:E,5,FALSE)</f>
        <v>66</v>
      </c>
      <c r="D2264" s="14" t="s">
        <v>130</v>
      </c>
      <c r="E2264" t="str">
        <f>VLOOKUP(D2264,'Plateformes multimodales'!A:B,2,FALSE)</f>
        <v>Ambrogio</v>
      </c>
      <c r="F2264" t="str">
        <f>VLOOKUP(H2264,'Plateformes multimodales'!A:I,9,FALSE)</f>
        <v>Luxembourg</v>
      </c>
      <c r="G2264" s="6" t="str">
        <f>VLOOKUP(H2264,'Plateformes multimodales'!A:I,5,FALSE)</f>
        <v>NR</v>
      </c>
      <c r="H2264" s="14" t="s">
        <v>255</v>
      </c>
      <c r="I2264" s="9" t="str">
        <f>VLOOKUP(H2264,'Plateformes multimodales'!A:B,2,FALSE)</f>
        <v>CFL Multimodal</v>
      </c>
      <c r="J2264">
        <v>23</v>
      </c>
      <c r="K2264" s="6" t="s">
        <v>17</v>
      </c>
      <c r="L2264" s="20">
        <v>0.58333333333333337</v>
      </c>
      <c r="M2264" s="6" t="s">
        <v>20</v>
      </c>
      <c r="N2264" s="20">
        <v>0.91666666666666663</v>
      </c>
      <c r="Q2264" t="s">
        <v>223</v>
      </c>
      <c r="R2264" t="s">
        <v>223</v>
      </c>
      <c r="S2264" t="s">
        <v>223</v>
      </c>
    </row>
    <row r="2265" spans="1:19" ht="14.45" customHeight="1" x14ac:dyDescent="0.25">
      <c r="A2265" t="s">
        <v>151</v>
      </c>
      <c r="B2265" t="str">
        <f>VLOOKUP(D2265,'Plateformes multimodales'!A:I,9,FALSE)</f>
        <v>France</v>
      </c>
      <c r="C2265" s="6">
        <f>VLOOKUP(D2265,'Plateformes multimodales'!A:E,5,FALSE)</f>
        <v>66</v>
      </c>
      <c r="D2265" s="14" t="s">
        <v>130</v>
      </c>
      <c r="E2265" t="str">
        <f>VLOOKUP(D2265,'Plateformes multimodales'!A:B,2,FALSE)</f>
        <v>Ambrogio</v>
      </c>
      <c r="F2265" t="str">
        <f>VLOOKUP(H2265,'Plateformes multimodales'!A:I,9,FALSE)</f>
        <v>Luxembourg</v>
      </c>
      <c r="G2265" s="6" t="str">
        <f>VLOOKUP(H2265,'Plateformes multimodales'!A:I,5,FALSE)</f>
        <v>NR</v>
      </c>
      <c r="H2265" s="14" t="s">
        <v>255</v>
      </c>
      <c r="I2265" s="9" t="str">
        <f>VLOOKUP(H2265,'Plateformes multimodales'!A:B,2,FALSE)</f>
        <v>CFL Multimodal</v>
      </c>
      <c r="J2265">
        <v>23</v>
      </c>
      <c r="K2265" s="6" t="s">
        <v>20</v>
      </c>
      <c r="L2265" s="20">
        <v>0.58333333333333337</v>
      </c>
      <c r="M2265" s="6" t="s">
        <v>356</v>
      </c>
      <c r="N2265" s="20">
        <v>0.91666666666666663</v>
      </c>
      <c r="Q2265" t="s">
        <v>223</v>
      </c>
      <c r="R2265" t="s">
        <v>223</v>
      </c>
      <c r="S2265" t="s">
        <v>223</v>
      </c>
    </row>
    <row r="2266" spans="1:19" ht="14.45" customHeight="1" x14ac:dyDescent="0.25">
      <c r="A2266" t="s">
        <v>151</v>
      </c>
      <c r="B2266" t="str">
        <f>VLOOKUP(D2266,'Plateformes multimodales'!A:I,9,FALSE)</f>
        <v>France</v>
      </c>
      <c r="C2266" s="6">
        <f>VLOOKUP(D2266,'Plateformes multimodales'!A:E,5,FALSE)</f>
        <v>66</v>
      </c>
      <c r="D2266" s="14" t="s">
        <v>130</v>
      </c>
      <c r="E2266" t="str">
        <f>VLOOKUP(D2266,'Plateformes multimodales'!A:B,2,FALSE)</f>
        <v>Ambrogio</v>
      </c>
      <c r="F2266" t="str">
        <f>VLOOKUP(H2266,'Plateformes multimodales'!A:I,9,FALSE)</f>
        <v>Luxembourg</v>
      </c>
      <c r="G2266" s="6" t="str">
        <f>VLOOKUP(H2266,'Plateformes multimodales'!A:I,5,FALSE)</f>
        <v>NR</v>
      </c>
      <c r="H2266" s="14" t="s">
        <v>255</v>
      </c>
      <c r="I2266" s="9" t="str">
        <f>VLOOKUP(H2266,'Plateformes multimodales'!A:B,2,FALSE)</f>
        <v>CFL Multimodal</v>
      </c>
      <c r="J2266">
        <v>23</v>
      </c>
      <c r="K2266" s="6" t="s">
        <v>20</v>
      </c>
      <c r="L2266" s="20">
        <v>0.6875</v>
      </c>
      <c r="M2266" s="6" t="s">
        <v>15</v>
      </c>
      <c r="N2266" s="20">
        <v>0.25</v>
      </c>
      <c r="Q2266" t="s">
        <v>223</v>
      </c>
      <c r="R2266" t="s">
        <v>223</v>
      </c>
      <c r="S2266" t="s">
        <v>223</v>
      </c>
    </row>
    <row r="2267" spans="1:19" ht="14.45" customHeight="1" x14ac:dyDescent="0.25">
      <c r="A2267" t="s">
        <v>151</v>
      </c>
      <c r="B2267" t="str">
        <f>VLOOKUP(D2267,'Plateformes multimodales'!A:I,9,FALSE)</f>
        <v>France</v>
      </c>
      <c r="C2267" s="6">
        <f>VLOOKUP(D2267,'Plateformes multimodales'!A:E,5,FALSE)</f>
        <v>66</v>
      </c>
      <c r="D2267" s="14" t="s">
        <v>130</v>
      </c>
      <c r="E2267" t="str">
        <f>VLOOKUP(D2267,'Plateformes multimodales'!A:B,2,FALSE)</f>
        <v>Ambrogio</v>
      </c>
      <c r="F2267" t="str">
        <f>VLOOKUP(H2267,'Plateformes multimodales'!A:I,9,FALSE)</f>
        <v>Luxembourg</v>
      </c>
      <c r="G2267" s="6" t="str">
        <f>VLOOKUP(H2267,'Plateformes multimodales'!A:I,5,FALSE)</f>
        <v>NR</v>
      </c>
      <c r="H2267" s="14" t="s">
        <v>255</v>
      </c>
      <c r="I2267" s="9" t="str">
        <f>VLOOKUP(H2267,'Plateformes multimodales'!A:B,2,FALSE)</f>
        <v>CFL Multimodal</v>
      </c>
      <c r="J2267">
        <v>23</v>
      </c>
      <c r="K2267" s="6" t="s">
        <v>20</v>
      </c>
      <c r="L2267" s="20">
        <v>0.6875</v>
      </c>
      <c r="M2267" s="6" t="s">
        <v>15</v>
      </c>
      <c r="N2267" s="20">
        <v>0.66666666666666663</v>
      </c>
      <c r="Q2267" t="s">
        <v>223</v>
      </c>
      <c r="R2267" t="s">
        <v>223</v>
      </c>
      <c r="S2267" t="s">
        <v>223</v>
      </c>
    </row>
    <row r="2268" spans="1:19" ht="14.45" customHeight="1" x14ac:dyDescent="0.25">
      <c r="A2268" t="s">
        <v>151</v>
      </c>
      <c r="B2268" t="str">
        <f>VLOOKUP(D2268,'Plateformes multimodales'!A:I,9,FALSE)</f>
        <v>France</v>
      </c>
      <c r="C2268" s="6">
        <f>VLOOKUP(D2268,'Plateformes multimodales'!A:E,5,FALSE)</f>
        <v>66</v>
      </c>
      <c r="D2268" s="14" t="s">
        <v>130</v>
      </c>
      <c r="E2268" t="str">
        <f>VLOOKUP(D2268,'Plateformes multimodales'!A:B,2,FALSE)</f>
        <v>Ambrogio</v>
      </c>
      <c r="F2268" t="str">
        <f>VLOOKUP(H2268,'Plateformes multimodales'!A:I,9,FALSE)</f>
        <v>Luxembourg</v>
      </c>
      <c r="G2268" s="6" t="str">
        <f>VLOOKUP(H2268,'Plateformes multimodales'!A:I,5,FALSE)</f>
        <v>NR</v>
      </c>
      <c r="H2268" s="14" t="s">
        <v>255</v>
      </c>
      <c r="I2268" s="9" t="str">
        <f>VLOOKUP(H2268,'Plateformes multimodales'!A:B,2,FALSE)</f>
        <v>CFL Multimodal</v>
      </c>
      <c r="J2268">
        <v>23</v>
      </c>
      <c r="K2268" s="6" t="s">
        <v>15</v>
      </c>
      <c r="L2268" s="20">
        <v>0.75</v>
      </c>
      <c r="M2268" s="6" t="s">
        <v>19</v>
      </c>
      <c r="N2268" s="20">
        <v>0.25</v>
      </c>
      <c r="Q2268" t="s">
        <v>223</v>
      </c>
      <c r="R2268" t="s">
        <v>223</v>
      </c>
      <c r="S2268" t="s">
        <v>223</v>
      </c>
    </row>
    <row r="2269" spans="1:19" ht="14.45" customHeight="1" x14ac:dyDescent="0.25">
      <c r="A2269" t="s">
        <v>151</v>
      </c>
      <c r="B2269" t="str">
        <f>VLOOKUP(D2269,'Plateformes multimodales'!A:I,9,FALSE)</f>
        <v>France</v>
      </c>
      <c r="C2269" s="6">
        <f>VLOOKUP(D2269,'Plateformes multimodales'!A:E,5,FALSE)</f>
        <v>66</v>
      </c>
      <c r="D2269" s="14" t="s">
        <v>130</v>
      </c>
      <c r="E2269" t="str">
        <f>VLOOKUP(D2269,'Plateformes multimodales'!A:B,2,FALSE)</f>
        <v>Ambrogio</v>
      </c>
      <c r="F2269" t="str">
        <f>VLOOKUP(H2269,'Plateformes multimodales'!A:I,9,FALSE)</f>
        <v>Luxembourg</v>
      </c>
      <c r="G2269" s="6" t="str">
        <f>VLOOKUP(H2269,'Plateformes multimodales'!A:I,5,FALSE)</f>
        <v>NR</v>
      </c>
      <c r="H2269" s="14" t="s">
        <v>255</v>
      </c>
      <c r="I2269" s="9" t="str">
        <f>VLOOKUP(H2269,'Plateformes multimodales'!A:B,2,FALSE)</f>
        <v>CFL Multimodal</v>
      </c>
      <c r="J2269">
        <v>23</v>
      </c>
      <c r="K2269" s="6" t="s">
        <v>16</v>
      </c>
      <c r="L2269" s="20">
        <v>0.75</v>
      </c>
      <c r="M2269" s="6" t="s">
        <v>18</v>
      </c>
      <c r="N2269" s="20">
        <v>0.25</v>
      </c>
      <c r="Q2269" t="s">
        <v>223</v>
      </c>
      <c r="R2269" t="s">
        <v>223</v>
      </c>
      <c r="S2269" t="s">
        <v>223</v>
      </c>
    </row>
    <row r="2270" spans="1:19" ht="14.45" customHeight="1" x14ac:dyDescent="0.25">
      <c r="A2270" t="s">
        <v>151</v>
      </c>
      <c r="B2270" t="str">
        <f>VLOOKUP(D2270,'Plateformes multimodales'!A:I,9,FALSE)</f>
        <v>France</v>
      </c>
      <c r="C2270" s="6">
        <f>VLOOKUP(D2270,'Plateformes multimodales'!A:E,5,FALSE)</f>
        <v>66</v>
      </c>
      <c r="D2270" s="14" t="s">
        <v>130</v>
      </c>
      <c r="E2270" t="str">
        <f>VLOOKUP(D2270,'Plateformes multimodales'!A:B,2,FALSE)</f>
        <v>Ambrogio</v>
      </c>
      <c r="F2270" t="str">
        <f>VLOOKUP(H2270,'Plateformes multimodales'!A:I,9,FALSE)</f>
        <v>Luxembourg</v>
      </c>
      <c r="G2270" s="6" t="str">
        <f>VLOOKUP(H2270,'Plateformes multimodales'!A:I,5,FALSE)</f>
        <v>NR</v>
      </c>
      <c r="H2270" s="14" t="s">
        <v>255</v>
      </c>
      <c r="I2270" s="9" t="str">
        <f>VLOOKUP(H2270,'Plateformes multimodales'!A:B,2,FALSE)</f>
        <v>CFL Multimodal</v>
      </c>
      <c r="J2270">
        <v>23</v>
      </c>
      <c r="K2270" s="6" t="s">
        <v>19</v>
      </c>
      <c r="L2270" s="20">
        <v>0.75</v>
      </c>
      <c r="M2270" s="6" t="s">
        <v>17</v>
      </c>
      <c r="N2270" s="20">
        <v>0.25</v>
      </c>
      <c r="Q2270" t="s">
        <v>223</v>
      </c>
      <c r="R2270" t="s">
        <v>223</v>
      </c>
      <c r="S2270" t="s">
        <v>223</v>
      </c>
    </row>
    <row r="2271" spans="1:19" ht="14.45" customHeight="1" x14ac:dyDescent="0.25">
      <c r="A2271" t="s">
        <v>151</v>
      </c>
      <c r="B2271" t="str">
        <f>VLOOKUP(D2271,'Plateformes multimodales'!A:I,9,FALSE)</f>
        <v>France</v>
      </c>
      <c r="C2271" s="6">
        <f>VLOOKUP(D2271,'Plateformes multimodales'!A:E,5,FALSE)</f>
        <v>66</v>
      </c>
      <c r="D2271" s="14" t="s">
        <v>130</v>
      </c>
      <c r="E2271" t="str">
        <f>VLOOKUP(D2271,'Plateformes multimodales'!A:B,2,FALSE)</f>
        <v>Ambrogio</v>
      </c>
      <c r="F2271" t="str">
        <f>VLOOKUP(H2271,'Plateformes multimodales'!A:I,9,FALSE)</f>
        <v>Luxembourg</v>
      </c>
      <c r="G2271" s="6" t="str">
        <f>VLOOKUP(H2271,'Plateformes multimodales'!A:I,5,FALSE)</f>
        <v>NR</v>
      </c>
      <c r="H2271" s="14" t="s">
        <v>255</v>
      </c>
      <c r="I2271" s="9" t="str">
        <f>VLOOKUP(H2271,'Plateformes multimodales'!A:B,2,FALSE)</f>
        <v>CFL Multimodal</v>
      </c>
      <c r="J2271">
        <v>23</v>
      </c>
      <c r="K2271" s="6" t="s">
        <v>18</v>
      </c>
      <c r="L2271" s="20">
        <v>0.75</v>
      </c>
      <c r="M2271" s="6" t="s">
        <v>20</v>
      </c>
      <c r="N2271" s="20">
        <v>0.25</v>
      </c>
      <c r="Q2271" t="s">
        <v>223</v>
      </c>
      <c r="R2271" t="s">
        <v>223</v>
      </c>
      <c r="S2271" t="s">
        <v>223</v>
      </c>
    </row>
    <row r="2272" spans="1:19" ht="14.45" customHeight="1" x14ac:dyDescent="0.25">
      <c r="A2272" t="s">
        <v>151</v>
      </c>
      <c r="B2272" t="str">
        <f>VLOOKUP(D2272,'Plateformes multimodales'!A:I,9,FALSE)</f>
        <v>France</v>
      </c>
      <c r="C2272" s="6">
        <f>VLOOKUP(D2272,'Plateformes multimodales'!A:E,5,FALSE)</f>
        <v>66</v>
      </c>
      <c r="D2272" s="14" t="s">
        <v>130</v>
      </c>
      <c r="E2272" t="str">
        <f>VLOOKUP(D2272,'Plateformes multimodales'!A:B,2,FALSE)</f>
        <v>Ambrogio</v>
      </c>
      <c r="F2272" t="str">
        <f>VLOOKUP(H2272,'Plateformes multimodales'!A:I,9,FALSE)</f>
        <v>Luxembourg</v>
      </c>
      <c r="G2272" s="6" t="str">
        <f>VLOOKUP(H2272,'Plateformes multimodales'!A:I,5,FALSE)</f>
        <v>NR</v>
      </c>
      <c r="H2272" s="14" t="s">
        <v>255</v>
      </c>
      <c r="I2272" s="9" t="str">
        <f>VLOOKUP(H2272,'Plateformes multimodales'!A:B,2,FALSE)</f>
        <v>CFL Multimodal</v>
      </c>
      <c r="J2272">
        <v>23</v>
      </c>
      <c r="K2272" s="6" t="s">
        <v>17</v>
      </c>
      <c r="L2272" s="20">
        <v>0.75</v>
      </c>
      <c r="M2272" s="6" t="s">
        <v>356</v>
      </c>
      <c r="N2272" s="20">
        <v>0.25</v>
      </c>
      <c r="Q2272" t="s">
        <v>223</v>
      </c>
      <c r="R2272" t="s">
        <v>223</v>
      </c>
      <c r="S2272" t="s">
        <v>223</v>
      </c>
    </row>
    <row r="2273" spans="1:19" ht="14.45" customHeight="1" x14ac:dyDescent="0.25">
      <c r="A2273" t="s">
        <v>151</v>
      </c>
      <c r="B2273" t="str">
        <f>VLOOKUP(D2273,'Plateformes multimodales'!A:I,9,FALSE)</f>
        <v>France</v>
      </c>
      <c r="C2273" s="6">
        <f>VLOOKUP(D2273,'Plateformes multimodales'!A:E,5,FALSE)</f>
        <v>66</v>
      </c>
      <c r="D2273" s="14" t="s">
        <v>130</v>
      </c>
      <c r="E2273" t="str">
        <f>VLOOKUP(D2273,'Plateformes multimodales'!A:B,2,FALSE)</f>
        <v>Ambrogio</v>
      </c>
      <c r="F2273" t="str">
        <f>VLOOKUP(H2273,'Plateformes multimodales'!A:I,9,FALSE)</f>
        <v>Luxembourg</v>
      </c>
      <c r="G2273" s="6" t="str">
        <f>VLOOKUP(H2273,'Plateformes multimodales'!A:I,5,FALSE)</f>
        <v>NR</v>
      </c>
      <c r="H2273" s="14" t="s">
        <v>255</v>
      </c>
      <c r="I2273" s="9" t="str">
        <f>VLOOKUP(H2273,'Plateformes multimodales'!A:B,2,FALSE)</f>
        <v>CFL Multimodal</v>
      </c>
      <c r="J2273">
        <v>23</v>
      </c>
      <c r="K2273" s="6" t="s">
        <v>18</v>
      </c>
      <c r="L2273" s="20">
        <v>0.75</v>
      </c>
      <c r="M2273" s="6" t="s">
        <v>20</v>
      </c>
      <c r="N2273" s="20">
        <v>0.75</v>
      </c>
      <c r="Q2273" t="s">
        <v>223</v>
      </c>
      <c r="R2273" t="s">
        <v>223</v>
      </c>
      <c r="S2273" t="s">
        <v>223</v>
      </c>
    </row>
    <row r="2274" spans="1:19" ht="14.45" customHeight="1" x14ac:dyDescent="0.25">
      <c r="A2274" t="s">
        <v>151</v>
      </c>
      <c r="B2274" t="str">
        <f>VLOOKUP(D2274,'Plateformes multimodales'!A:I,9,FALSE)</f>
        <v>France</v>
      </c>
      <c r="C2274" s="6">
        <f>VLOOKUP(D2274,'Plateformes multimodales'!A:E,5,FALSE)</f>
        <v>66</v>
      </c>
      <c r="D2274" s="14" t="s">
        <v>130</v>
      </c>
      <c r="E2274" t="str">
        <f>VLOOKUP(D2274,'Plateformes multimodales'!A:B,2,FALSE)</f>
        <v>Ambrogio</v>
      </c>
      <c r="F2274" t="str">
        <f>VLOOKUP(H2274,'Plateformes multimodales'!A:I,9,FALSE)</f>
        <v>Luxembourg</v>
      </c>
      <c r="G2274" s="6" t="str">
        <f>VLOOKUP(H2274,'Plateformes multimodales'!A:I,5,FALSE)</f>
        <v>NR</v>
      </c>
      <c r="H2274" s="14" t="s">
        <v>255</v>
      </c>
      <c r="I2274" s="9" t="str">
        <f>VLOOKUP(H2274,'Plateformes multimodales'!A:B,2,FALSE)</f>
        <v>CFL Multimodal</v>
      </c>
      <c r="J2274">
        <v>23</v>
      </c>
      <c r="K2274" s="6" t="s">
        <v>16</v>
      </c>
      <c r="L2274" s="20">
        <v>0.75694444444444442</v>
      </c>
      <c r="M2274" s="6" t="s">
        <v>18</v>
      </c>
      <c r="N2274" s="20">
        <v>0.45833333333333331</v>
      </c>
      <c r="Q2274" t="s">
        <v>223</v>
      </c>
      <c r="R2274" t="s">
        <v>223</v>
      </c>
      <c r="S2274" t="s">
        <v>223</v>
      </c>
    </row>
    <row r="2275" spans="1:19" ht="14.45" customHeight="1" x14ac:dyDescent="0.25">
      <c r="A2275" t="s">
        <v>151</v>
      </c>
      <c r="B2275" t="str">
        <f>VLOOKUP(D2275,'Plateformes multimodales'!A:I,9,FALSE)</f>
        <v>France</v>
      </c>
      <c r="C2275" s="6">
        <f>VLOOKUP(D2275,'Plateformes multimodales'!A:E,5,FALSE)</f>
        <v>66</v>
      </c>
      <c r="D2275" s="14" t="s">
        <v>130</v>
      </c>
      <c r="E2275" t="str">
        <f>VLOOKUP(D2275,'Plateformes multimodales'!A:B,2,FALSE)</f>
        <v>Ambrogio</v>
      </c>
      <c r="F2275" t="str">
        <f>VLOOKUP(H2275,'Plateformes multimodales'!A:I,9,FALSE)</f>
        <v>Luxembourg</v>
      </c>
      <c r="G2275" s="6" t="str">
        <f>VLOOKUP(H2275,'Plateformes multimodales'!A:I,5,FALSE)</f>
        <v>NR</v>
      </c>
      <c r="H2275" s="14" t="s">
        <v>255</v>
      </c>
      <c r="I2275" s="9" t="str">
        <f>VLOOKUP(H2275,'Plateformes multimodales'!A:B,2,FALSE)</f>
        <v>CFL Multimodal</v>
      </c>
      <c r="J2275">
        <v>23</v>
      </c>
      <c r="K2275" s="6" t="s">
        <v>18</v>
      </c>
      <c r="L2275" s="20">
        <v>0.75694444444444442</v>
      </c>
      <c r="M2275" s="6" t="s">
        <v>20</v>
      </c>
      <c r="N2275" s="20">
        <v>0.45833333333333331</v>
      </c>
      <c r="Q2275" t="s">
        <v>223</v>
      </c>
      <c r="R2275" t="s">
        <v>223</v>
      </c>
      <c r="S2275" t="s">
        <v>223</v>
      </c>
    </row>
    <row r="2276" spans="1:19" ht="14.45" customHeight="1" x14ac:dyDescent="0.25">
      <c r="A2276" t="s">
        <v>151</v>
      </c>
      <c r="B2276" t="str">
        <f>VLOOKUP(D2276,'Plateformes multimodales'!A:I,9,FALSE)</f>
        <v>France</v>
      </c>
      <c r="C2276" s="6">
        <f>VLOOKUP(D2276,'Plateformes multimodales'!A:E,5,FALSE)</f>
        <v>66</v>
      </c>
      <c r="D2276" s="14" t="s">
        <v>130</v>
      </c>
      <c r="E2276" t="str">
        <f>VLOOKUP(D2276,'Plateformes multimodales'!A:B,2,FALSE)</f>
        <v>Ambrogio</v>
      </c>
      <c r="F2276" t="str">
        <f>VLOOKUP(H2276,'Plateformes multimodales'!A:I,9,FALSE)</f>
        <v>Luxembourg</v>
      </c>
      <c r="G2276" s="6" t="str">
        <f>VLOOKUP(H2276,'Plateformes multimodales'!A:I,5,FALSE)</f>
        <v>NR</v>
      </c>
      <c r="H2276" s="14" t="s">
        <v>255</v>
      </c>
      <c r="I2276" s="9" t="str">
        <f>VLOOKUP(H2276,'Plateformes multimodales'!A:B,2,FALSE)</f>
        <v>CFL Multimodal</v>
      </c>
      <c r="J2276">
        <v>23</v>
      </c>
      <c r="K2276" s="6" t="s">
        <v>20</v>
      </c>
      <c r="L2276" s="20">
        <v>0.75694444444444442</v>
      </c>
      <c r="M2276" s="6" t="s">
        <v>16</v>
      </c>
      <c r="N2276" s="20">
        <v>0.25</v>
      </c>
      <c r="Q2276" t="s">
        <v>223</v>
      </c>
      <c r="R2276" t="s">
        <v>223</v>
      </c>
      <c r="S2276" t="s">
        <v>223</v>
      </c>
    </row>
    <row r="2277" spans="1:19" ht="14.45" customHeight="1" x14ac:dyDescent="0.25">
      <c r="A2277" t="s">
        <v>151</v>
      </c>
      <c r="B2277" t="str">
        <f>VLOOKUP(D2277,'Plateformes multimodales'!A:I,9,FALSE)</f>
        <v>France</v>
      </c>
      <c r="C2277" s="6">
        <f>VLOOKUP(D2277,'Plateformes multimodales'!A:E,5,FALSE)</f>
        <v>66</v>
      </c>
      <c r="D2277" s="14" t="s">
        <v>130</v>
      </c>
      <c r="E2277" t="str">
        <f>VLOOKUP(D2277,'Plateformes multimodales'!A:B,2,FALSE)</f>
        <v>Ambrogio</v>
      </c>
      <c r="F2277" t="str">
        <f>VLOOKUP(H2277,'Plateformes multimodales'!A:I,9,FALSE)</f>
        <v>Luxembourg</v>
      </c>
      <c r="G2277" s="6" t="str">
        <f>VLOOKUP(H2277,'Plateformes multimodales'!A:I,5,FALSE)</f>
        <v>NR</v>
      </c>
      <c r="H2277" s="14" t="s">
        <v>255</v>
      </c>
      <c r="I2277" s="9" t="str">
        <f>VLOOKUP(H2277,'Plateformes multimodales'!A:B,2,FALSE)</f>
        <v>CFL Multimodal</v>
      </c>
      <c r="J2277">
        <v>4</v>
      </c>
      <c r="K2277" s="6" t="s">
        <v>15</v>
      </c>
      <c r="L2277" s="20">
        <v>0.75</v>
      </c>
      <c r="M2277" s="6" t="s">
        <v>19</v>
      </c>
      <c r="N2277" s="20">
        <v>0.25</v>
      </c>
      <c r="O2277" t="s">
        <v>223</v>
      </c>
      <c r="P2277" s="2" t="s">
        <v>223</v>
      </c>
      <c r="Q2277" t="s">
        <v>27</v>
      </c>
      <c r="R2277" t="s">
        <v>27</v>
      </c>
      <c r="S2277" t="s">
        <v>254</v>
      </c>
    </row>
    <row r="2278" spans="1:19" ht="14.45" customHeight="1" x14ac:dyDescent="0.25">
      <c r="A2278" t="s">
        <v>151</v>
      </c>
      <c r="B2278" t="str">
        <f>VLOOKUP(D2278,'Plateformes multimodales'!A:I,9,FALSE)</f>
        <v>France</v>
      </c>
      <c r="C2278" s="6">
        <f>VLOOKUP(D2278,'Plateformes multimodales'!A:E,5,FALSE)</f>
        <v>66</v>
      </c>
      <c r="D2278" s="14" t="s">
        <v>130</v>
      </c>
      <c r="E2278" t="str">
        <f>VLOOKUP(D2278,'Plateformes multimodales'!A:B,2,FALSE)</f>
        <v>Ambrogio</v>
      </c>
      <c r="F2278" t="str">
        <f>VLOOKUP(H2278,'Plateformes multimodales'!A:I,9,FALSE)</f>
        <v>Luxembourg</v>
      </c>
      <c r="G2278" s="6" t="str">
        <f>VLOOKUP(H2278,'Plateformes multimodales'!A:I,5,FALSE)</f>
        <v>NR</v>
      </c>
      <c r="H2278" s="14" t="s">
        <v>255</v>
      </c>
      <c r="I2278" s="9" t="str">
        <f>VLOOKUP(H2278,'Plateformes multimodales'!A:B,2,FALSE)</f>
        <v>CFL Multimodal</v>
      </c>
      <c r="J2278">
        <v>4</v>
      </c>
      <c r="K2278" s="6" t="s">
        <v>17</v>
      </c>
      <c r="L2278" s="20">
        <v>0.75</v>
      </c>
      <c r="M2278" s="6" t="s">
        <v>356</v>
      </c>
      <c r="N2278" s="20">
        <v>0.25</v>
      </c>
      <c r="O2278" t="s">
        <v>223</v>
      </c>
      <c r="P2278" s="2" t="s">
        <v>223</v>
      </c>
      <c r="Q2278" t="s">
        <v>27</v>
      </c>
      <c r="R2278" t="s">
        <v>27</v>
      </c>
      <c r="S2278" t="s">
        <v>254</v>
      </c>
    </row>
    <row r="2279" spans="1:19" ht="14.45" customHeight="1" x14ac:dyDescent="0.25">
      <c r="A2279" t="s">
        <v>151</v>
      </c>
      <c r="B2279" t="str">
        <f>VLOOKUP(D2279,'Plateformes multimodales'!A:I,9,FALSE)</f>
        <v>France</v>
      </c>
      <c r="C2279" s="6">
        <f>VLOOKUP(D2279,'Plateformes multimodales'!A:E,5,FALSE)</f>
        <v>66</v>
      </c>
      <c r="D2279" s="14" t="s">
        <v>130</v>
      </c>
      <c r="E2279" t="str">
        <f>VLOOKUP(D2279,'Plateformes multimodales'!A:B,2,FALSE)</f>
        <v>Ambrogio</v>
      </c>
      <c r="F2279" t="str">
        <f>VLOOKUP(H2279,'Plateformes multimodales'!A:I,9,FALSE)</f>
        <v>Luxembourg</v>
      </c>
      <c r="G2279" s="6" t="str">
        <f>VLOOKUP(H2279,'Plateformes multimodales'!A:I,5,FALSE)</f>
        <v>NR</v>
      </c>
      <c r="H2279" s="14" t="s">
        <v>255</v>
      </c>
      <c r="I2279" s="9" t="str">
        <f>VLOOKUP(H2279,'Plateformes multimodales'!A:B,2,FALSE)</f>
        <v>CFL Multimodal</v>
      </c>
      <c r="J2279">
        <v>4</v>
      </c>
      <c r="K2279" s="6" t="s">
        <v>20</v>
      </c>
      <c r="L2279" s="20">
        <v>0.75</v>
      </c>
      <c r="M2279" s="6" t="s">
        <v>15</v>
      </c>
      <c r="N2279" s="20">
        <v>0.25</v>
      </c>
      <c r="O2279" t="s">
        <v>223</v>
      </c>
      <c r="P2279" s="2" t="s">
        <v>223</v>
      </c>
      <c r="Q2279" t="s">
        <v>27</v>
      </c>
      <c r="R2279" t="s">
        <v>27</v>
      </c>
      <c r="S2279" t="s">
        <v>254</v>
      </c>
    </row>
    <row r="2280" spans="1:19" ht="14.45" customHeight="1" x14ac:dyDescent="0.25">
      <c r="A2280" t="s">
        <v>151</v>
      </c>
      <c r="B2280" t="str">
        <f>VLOOKUP(D2280,'Plateformes multimodales'!A:I,9,FALSE)</f>
        <v>France</v>
      </c>
      <c r="C2280" s="6">
        <f>VLOOKUP(D2280,'Plateformes multimodales'!A:E,5,FALSE)</f>
        <v>66</v>
      </c>
      <c r="D2280" s="14" t="s">
        <v>130</v>
      </c>
      <c r="E2280" t="str">
        <f>VLOOKUP(D2280,'Plateformes multimodales'!A:B,2,FALSE)</f>
        <v>Ambrogio</v>
      </c>
      <c r="F2280" t="str">
        <f>VLOOKUP(H2280,'Plateformes multimodales'!A:I,9,FALSE)</f>
        <v>Luxembourg</v>
      </c>
      <c r="G2280" s="6" t="str">
        <f>VLOOKUP(H2280,'Plateformes multimodales'!A:I,5,FALSE)</f>
        <v>NR</v>
      </c>
      <c r="H2280" s="14" t="s">
        <v>255</v>
      </c>
      <c r="I2280" s="9" t="str">
        <f>VLOOKUP(H2280,'Plateformes multimodales'!A:B,2,FALSE)</f>
        <v>CFL Multimodal</v>
      </c>
      <c r="J2280">
        <v>4</v>
      </c>
      <c r="K2280" s="6" t="s">
        <v>19</v>
      </c>
      <c r="L2280" s="20">
        <v>0.75</v>
      </c>
      <c r="M2280" s="6" t="s">
        <v>17</v>
      </c>
      <c r="N2280" s="20">
        <v>0.33333333333333331</v>
      </c>
      <c r="O2280" t="s">
        <v>223</v>
      </c>
      <c r="P2280" s="2" t="s">
        <v>223</v>
      </c>
      <c r="Q2280" t="s">
        <v>27</v>
      </c>
      <c r="R2280" t="s">
        <v>27</v>
      </c>
      <c r="S2280" t="s">
        <v>254</v>
      </c>
    </row>
    <row r="2281" spans="1:19" ht="14.45" customHeight="1" x14ac:dyDescent="0.25">
      <c r="A2281" t="s">
        <v>151</v>
      </c>
      <c r="B2281" t="str">
        <f>VLOOKUP(D2281,'Plateformes multimodales'!A:I,9,FALSE)</f>
        <v>Luxembourg</v>
      </c>
      <c r="C2281" s="6" t="str">
        <f>VLOOKUP(D2281,'Plateformes multimodales'!A:E,5,FALSE)</f>
        <v>NR</v>
      </c>
      <c r="D2281" s="14" t="s">
        <v>255</v>
      </c>
      <c r="E2281" t="str">
        <f>VLOOKUP(D2281,'Plateformes multimodales'!A:B,2,FALSE)</f>
        <v>CFL Multimodal</v>
      </c>
      <c r="F2281" t="str">
        <f>VLOOKUP(H2281,'Plateformes multimodales'!A:I,9,FALSE)</f>
        <v>France</v>
      </c>
      <c r="G2281" s="6">
        <f>VLOOKUP(H2281,'Plateformes multimodales'!A:I,5,FALSE)</f>
        <v>66</v>
      </c>
      <c r="H2281" s="14" t="s">
        <v>466</v>
      </c>
      <c r="I2281" s="9" t="str">
        <f>VLOOKUP(H2281,'Plateformes multimodales'!A:B,2,FALSE)</f>
        <v>VIIA Connect LB</v>
      </c>
      <c r="J2281">
        <v>23</v>
      </c>
      <c r="K2281" s="6" t="s">
        <v>356</v>
      </c>
      <c r="L2281" s="20">
        <v>0.875</v>
      </c>
      <c r="M2281" s="6" t="s">
        <v>16</v>
      </c>
      <c r="N2281" s="20">
        <v>0.25</v>
      </c>
      <c r="O2281" t="s">
        <v>223</v>
      </c>
      <c r="P2281" s="2" t="s">
        <v>223</v>
      </c>
    </row>
    <row r="2282" spans="1:19" ht="14.45" customHeight="1" x14ac:dyDescent="0.25">
      <c r="A2282" t="s">
        <v>151</v>
      </c>
      <c r="B2282" t="str">
        <f>VLOOKUP(D2282,'Plateformes multimodales'!A:I,9,FALSE)</f>
        <v>France</v>
      </c>
      <c r="C2282" s="6">
        <f>VLOOKUP(D2282,'Plateformes multimodales'!A:E,5,FALSE)</f>
        <v>66</v>
      </c>
      <c r="D2282" s="14" t="s">
        <v>130</v>
      </c>
      <c r="E2282" t="str">
        <f>VLOOKUP(D2282,'Plateformes multimodales'!A:B,2,FALSE)</f>
        <v>Ambrogio</v>
      </c>
      <c r="F2282" t="str">
        <f>VLOOKUP(H2282,'Plateformes multimodales'!A:I,9,FALSE)</f>
        <v>France</v>
      </c>
      <c r="G2282" s="6">
        <f>VLOOKUP(H2282,'Plateformes multimodales'!A:I,5,FALSE)</f>
        <v>62</v>
      </c>
      <c r="H2282" s="14" t="s">
        <v>150</v>
      </c>
      <c r="I2282" s="9" t="str">
        <f>VLOOKUP(H2282,'Plateformes multimodales'!A:B,2,FALSE)</f>
        <v>M&amp;L VIIA</v>
      </c>
      <c r="J2282">
        <v>9</v>
      </c>
      <c r="K2282" s="6" t="s">
        <v>19</v>
      </c>
      <c r="L2282" s="20">
        <v>0.45833333333333331</v>
      </c>
      <c r="M2282" s="6" t="s">
        <v>18</v>
      </c>
      <c r="N2282" s="20">
        <v>0.79166666666666663</v>
      </c>
      <c r="Q2282" t="s">
        <v>223</v>
      </c>
      <c r="R2282" t="s">
        <v>223</v>
      </c>
      <c r="S2282" t="s">
        <v>223</v>
      </c>
    </row>
    <row r="2283" spans="1:19" ht="14.45" customHeight="1" x14ac:dyDescent="0.25">
      <c r="A2283" t="s">
        <v>151</v>
      </c>
      <c r="B2283" t="str">
        <f>VLOOKUP(D2283,'Plateformes multimodales'!A:I,9,FALSE)</f>
        <v>France</v>
      </c>
      <c r="C2283" s="6">
        <f>VLOOKUP(D2283,'Plateformes multimodales'!A:E,5,FALSE)</f>
        <v>66</v>
      </c>
      <c r="D2283" s="14" t="s">
        <v>130</v>
      </c>
      <c r="E2283" t="str">
        <f>VLOOKUP(D2283,'Plateformes multimodales'!A:B,2,FALSE)</f>
        <v>Ambrogio</v>
      </c>
      <c r="F2283" t="str">
        <f>VLOOKUP(H2283,'Plateformes multimodales'!A:I,9,FALSE)</f>
        <v>France</v>
      </c>
      <c r="G2283" s="6">
        <f>VLOOKUP(H2283,'Plateformes multimodales'!A:I,5,FALSE)</f>
        <v>62</v>
      </c>
      <c r="H2283" s="14" t="s">
        <v>150</v>
      </c>
      <c r="I2283" s="9" t="str">
        <f>VLOOKUP(H2283,'Plateformes multimodales'!A:B,2,FALSE)</f>
        <v>M&amp;L VIIA</v>
      </c>
      <c r="J2283">
        <v>9</v>
      </c>
      <c r="K2283" s="6" t="s">
        <v>18</v>
      </c>
      <c r="L2283" s="20">
        <v>0.45833333333333331</v>
      </c>
      <c r="M2283" s="6" t="s">
        <v>17</v>
      </c>
      <c r="N2283" s="20">
        <v>0.79166666666666663</v>
      </c>
      <c r="Q2283" t="s">
        <v>223</v>
      </c>
      <c r="R2283" t="s">
        <v>223</v>
      </c>
      <c r="S2283" t="s">
        <v>223</v>
      </c>
    </row>
    <row r="2284" spans="1:19" ht="14.45" customHeight="1" x14ac:dyDescent="0.25">
      <c r="A2284" t="s">
        <v>151</v>
      </c>
      <c r="B2284" t="str">
        <f>VLOOKUP(D2284,'Plateformes multimodales'!A:I,9,FALSE)</f>
        <v>France</v>
      </c>
      <c r="C2284" s="6">
        <f>VLOOKUP(D2284,'Plateformes multimodales'!A:E,5,FALSE)</f>
        <v>66</v>
      </c>
      <c r="D2284" s="14" t="s">
        <v>130</v>
      </c>
      <c r="E2284" t="str">
        <f>VLOOKUP(D2284,'Plateformes multimodales'!A:B,2,FALSE)</f>
        <v>Ambrogio</v>
      </c>
      <c r="F2284" t="str">
        <f>VLOOKUP(H2284,'Plateformes multimodales'!A:I,9,FALSE)</f>
        <v>France</v>
      </c>
      <c r="G2284" s="6">
        <f>VLOOKUP(H2284,'Plateformes multimodales'!A:I,5,FALSE)</f>
        <v>62</v>
      </c>
      <c r="H2284" s="14" t="s">
        <v>150</v>
      </c>
      <c r="I2284" s="9" t="str">
        <f>VLOOKUP(H2284,'Plateformes multimodales'!A:B,2,FALSE)</f>
        <v>M&amp;L VIIA</v>
      </c>
      <c r="J2284">
        <v>9</v>
      </c>
      <c r="K2284" s="6" t="s">
        <v>17</v>
      </c>
      <c r="L2284" s="20">
        <v>0.45833333333333331</v>
      </c>
      <c r="M2284" s="6" t="s">
        <v>20</v>
      </c>
      <c r="N2284" s="20">
        <v>0.79166666666666663</v>
      </c>
      <c r="Q2284" t="s">
        <v>223</v>
      </c>
      <c r="R2284" t="s">
        <v>223</v>
      </c>
      <c r="S2284" t="s">
        <v>223</v>
      </c>
    </row>
    <row r="2285" spans="1:19" ht="14.45" customHeight="1" x14ac:dyDescent="0.25">
      <c r="A2285" t="s">
        <v>151</v>
      </c>
      <c r="B2285" t="str">
        <f>VLOOKUP(D2285,'Plateformes multimodales'!A:I,9,FALSE)</f>
        <v>France</v>
      </c>
      <c r="C2285" s="6">
        <f>VLOOKUP(D2285,'Plateformes multimodales'!A:E,5,FALSE)</f>
        <v>66</v>
      </c>
      <c r="D2285" s="14" t="s">
        <v>130</v>
      </c>
      <c r="E2285" t="str">
        <f>VLOOKUP(D2285,'Plateformes multimodales'!A:B,2,FALSE)</f>
        <v>Ambrogio</v>
      </c>
      <c r="F2285" t="str">
        <f>VLOOKUP(H2285,'Plateformes multimodales'!A:I,9,FALSE)</f>
        <v>France</v>
      </c>
      <c r="G2285" s="6">
        <f>VLOOKUP(H2285,'Plateformes multimodales'!A:I,5,FALSE)</f>
        <v>62</v>
      </c>
      <c r="H2285" s="14" t="s">
        <v>150</v>
      </c>
      <c r="I2285" s="9" t="str">
        <f>VLOOKUP(H2285,'Plateformes multimodales'!A:B,2,FALSE)</f>
        <v>M&amp;L VIIA</v>
      </c>
      <c r="J2285">
        <v>9</v>
      </c>
      <c r="K2285" s="6" t="s">
        <v>20</v>
      </c>
      <c r="L2285" s="20">
        <v>0.45833333333333331</v>
      </c>
      <c r="M2285" s="6" t="s">
        <v>356</v>
      </c>
      <c r="N2285" s="20">
        <v>0.79166666666666663</v>
      </c>
      <c r="Q2285" t="s">
        <v>223</v>
      </c>
      <c r="R2285" t="s">
        <v>223</v>
      </c>
      <c r="S2285" t="s">
        <v>223</v>
      </c>
    </row>
    <row r="2286" spans="1:19" ht="14.45" customHeight="1" x14ac:dyDescent="0.25">
      <c r="A2286" t="s">
        <v>151</v>
      </c>
      <c r="B2286" t="str">
        <f>VLOOKUP(D2286,'Plateformes multimodales'!A:I,9,FALSE)</f>
        <v>France</v>
      </c>
      <c r="C2286" s="6">
        <f>VLOOKUP(D2286,'Plateformes multimodales'!A:E,5,FALSE)</f>
        <v>66</v>
      </c>
      <c r="D2286" s="14" t="s">
        <v>130</v>
      </c>
      <c r="E2286" t="str">
        <f>VLOOKUP(D2286,'Plateformes multimodales'!A:B,2,FALSE)</f>
        <v>Ambrogio</v>
      </c>
      <c r="F2286" t="str">
        <f>VLOOKUP(H2286,'Plateformes multimodales'!A:I,9,FALSE)</f>
        <v>France</v>
      </c>
      <c r="G2286" s="6">
        <f>VLOOKUP(H2286,'Plateformes multimodales'!A:I,5,FALSE)</f>
        <v>62</v>
      </c>
      <c r="H2286" s="14" t="s">
        <v>150</v>
      </c>
      <c r="I2286" s="9" t="str">
        <f>VLOOKUP(H2286,'Plateformes multimodales'!A:B,2,FALSE)</f>
        <v>M&amp;L VIIA</v>
      </c>
      <c r="J2286">
        <v>9</v>
      </c>
      <c r="K2286" s="6" t="s">
        <v>15</v>
      </c>
      <c r="L2286" s="20">
        <v>0.75</v>
      </c>
      <c r="M2286" s="6" t="s">
        <v>19</v>
      </c>
      <c r="N2286" s="20">
        <v>0.375</v>
      </c>
      <c r="Q2286" t="s">
        <v>223</v>
      </c>
      <c r="R2286" t="s">
        <v>223</v>
      </c>
      <c r="S2286" t="s">
        <v>223</v>
      </c>
    </row>
    <row r="2287" spans="1:19" ht="14.45" customHeight="1" x14ac:dyDescent="0.25">
      <c r="A2287" t="s">
        <v>151</v>
      </c>
      <c r="B2287" t="str">
        <f>VLOOKUP(D2287,'Plateformes multimodales'!A:I,9,FALSE)</f>
        <v>France</v>
      </c>
      <c r="C2287" s="6">
        <f>VLOOKUP(D2287,'Plateformes multimodales'!A:E,5,FALSE)</f>
        <v>66</v>
      </c>
      <c r="D2287" s="14" t="s">
        <v>130</v>
      </c>
      <c r="E2287" t="str">
        <f>VLOOKUP(D2287,'Plateformes multimodales'!A:B,2,FALSE)</f>
        <v>Ambrogio</v>
      </c>
      <c r="F2287" t="str">
        <f>VLOOKUP(H2287,'Plateformes multimodales'!A:I,9,FALSE)</f>
        <v>France</v>
      </c>
      <c r="G2287" s="6">
        <f>VLOOKUP(H2287,'Plateformes multimodales'!A:I,5,FALSE)</f>
        <v>62</v>
      </c>
      <c r="H2287" s="14" t="s">
        <v>150</v>
      </c>
      <c r="I2287" s="9" t="str">
        <f>VLOOKUP(H2287,'Plateformes multimodales'!A:B,2,FALSE)</f>
        <v>M&amp;L VIIA</v>
      </c>
      <c r="J2287">
        <v>9</v>
      </c>
      <c r="K2287" s="6" t="s">
        <v>16</v>
      </c>
      <c r="L2287" s="20">
        <v>0.75</v>
      </c>
      <c r="M2287" s="6" t="s">
        <v>18</v>
      </c>
      <c r="N2287" s="20">
        <v>0.375</v>
      </c>
      <c r="Q2287" t="s">
        <v>223</v>
      </c>
      <c r="R2287" t="s">
        <v>223</v>
      </c>
      <c r="S2287" t="s">
        <v>223</v>
      </c>
    </row>
    <row r="2288" spans="1:19" ht="14.45" customHeight="1" x14ac:dyDescent="0.25">
      <c r="A2288" t="s">
        <v>151</v>
      </c>
      <c r="B2288" t="str">
        <f>VLOOKUP(D2288,'Plateformes multimodales'!A:I,9,FALSE)</f>
        <v>France</v>
      </c>
      <c r="C2288" s="6">
        <f>VLOOKUP(D2288,'Plateformes multimodales'!A:E,5,FALSE)</f>
        <v>66</v>
      </c>
      <c r="D2288" s="14" t="s">
        <v>130</v>
      </c>
      <c r="E2288" t="str">
        <f>VLOOKUP(D2288,'Plateformes multimodales'!A:B,2,FALSE)</f>
        <v>Ambrogio</v>
      </c>
      <c r="F2288" t="str">
        <f>VLOOKUP(H2288,'Plateformes multimodales'!A:I,9,FALSE)</f>
        <v>France</v>
      </c>
      <c r="G2288" s="6">
        <f>VLOOKUP(H2288,'Plateformes multimodales'!A:I,5,FALSE)</f>
        <v>62</v>
      </c>
      <c r="H2288" s="14" t="s">
        <v>150</v>
      </c>
      <c r="I2288" s="9" t="str">
        <f>VLOOKUP(H2288,'Plateformes multimodales'!A:B,2,FALSE)</f>
        <v>M&amp;L VIIA</v>
      </c>
      <c r="J2288">
        <v>9</v>
      </c>
      <c r="K2288" s="6" t="s">
        <v>19</v>
      </c>
      <c r="L2288" s="20">
        <v>0.75</v>
      </c>
      <c r="M2288" s="6" t="s">
        <v>17</v>
      </c>
      <c r="N2288" s="20">
        <v>0.375</v>
      </c>
      <c r="Q2288" t="s">
        <v>223</v>
      </c>
      <c r="R2288" t="s">
        <v>223</v>
      </c>
      <c r="S2288" t="s">
        <v>223</v>
      </c>
    </row>
    <row r="2289" spans="1:19" ht="14.45" customHeight="1" x14ac:dyDescent="0.25">
      <c r="A2289" t="s">
        <v>151</v>
      </c>
      <c r="B2289" t="str">
        <f>VLOOKUP(D2289,'Plateformes multimodales'!A:I,9,FALSE)</f>
        <v>France</v>
      </c>
      <c r="C2289" s="6">
        <f>VLOOKUP(D2289,'Plateformes multimodales'!A:E,5,FALSE)</f>
        <v>66</v>
      </c>
      <c r="D2289" s="14" t="s">
        <v>130</v>
      </c>
      <c r="E2289" t="str">
        <f>VLOOKUP(D2289,'Plateformes multimodales'!A:B,2,FALSE)</f>
        <v>Ambrogio</v>
      </c>
      <c r="F2289" t="str">
        <f>VLOOKUP(H2289,'Plateformes multimodales'!A:I,9,FALSE)</f>
        <v>France</v>
      </c>
      <c r="G2289" s="6">
        <f>VLOOKUP(H2289,'Plateformes multimodales'!A:I,5,FALSE)</f>
        <v>62</v>
      </c>
      <c r="H2289" s="14" t="s">
        <v>150</v>
      </c>
      <c r="I2289" s="9" t="str">
        <f>VLOOKUP(H2289,'Plateformes multimodales'!A:B,2,FALSE)</f>
        <v>M&amp;L VIIA</v>
      </c>
      <c r="J2289">
        <v>9</v>
      </c>
      <c r="K2289" s="6" t="s">
        <v>17</v>
      </c>
      <c r="L2289" s="20">
        <v>0.75</v>
      </c>
      <c r="M2289" s="6" t="s">
        <v>356</v>
      </c>
      <c r="N2289" s="20">
        <v>0.375</v>
      </c>
      <c r="Q2289" t="s">
        <v>223</v>
      </c>
      <c r="R2289" t="s">
        <v>223</v>
      </c>
      <c r="S2289" t="s">
        <v>223</v>
      </c>
    </row>
    <row r="2290" spans="1:19" ht="14.45" customHeight="1" x14ac:dyDescent="0.25">
      <c r="A2290" t="s">
        <v>151</v>
      </c>
      <c r="B2290" t="str">
        <f>VLOOKUP(D2290,'Plateformes multimodales'!A:I,9,FALSE)</f>
        <v>France</v>
      </c>
      <c r="C2290" s="6">
        <f>VLOOKUP(D2290,'Plateformes multimodales'!A:E,5,FALSE)</f>
        <v>66</v>
      </c>
      <c r="D2290" s="14" t="s">
        <v>130</v>
      </c>
      <c r="E2290" t="str">
        <f>VLOOKUP(D2290,'Plateformes multimodales'!A:B,2,FALSE)</f>
        <v>Ambrogio</v>
      </c>
      <c r="F2290" t="str">
        <f>VLOOKUP(H2290,'Plateformes multimodales'!A:I,9,FALSE)</f>
        <v>France</v>
      </c>
      <c r="G2290" s="6">
        <f>VLOOKUP(H2290,'Plateformes multimodales'!A:I,5,FALSE)</f>
        <v>62</v>
      </c>
      <c r="H2290" s="14" t="s">
        <v>150</v>
      </c>
      <c r="I2290" s="9" t="str">
        <f>VLOOKUP(H2290,'Plateformes multimodales'!A:B,2,FALSE)</f>
        <v>M&amp;L VIIA</v>
      </c>
      <c r="J2290">
        <v>9</v>
      </c>
      <c r="K2290" s="6" t="s">
        <v>20</v>
      </c>
      <c r="L2290" s="20">
        <v>0.64583333333333337</v>
      </c>
      <c r="M2290" s="6" t="s">
        <v>15</v>
      </c>
      <c r="N2290" s="20">
        <v>0.625</v>
      </c>
      <c r="Q2290" t="s">
        <v>223</v>
      </c>
      <c r="R2290" t="s">
        <v>223</v>
      </c>
      <c r="S2290" t="s">
        <v>223</v>
      </c>
    </row>
    <row r="2291" spans="1:19" ht="14.45" customHeight="1" x14ac:dyDescent="0.25">
      <c r="A2291" t="s">
        <v>151</v>
      </c>
      <c r="B2291" t="str">
        <f>VLOOKUP(D2291,'Plateformes multimodales'!A:I,9,FALSE)</f>
        <v>France</v>
      </c>
      <c r="C2291" s="6">
        <f>VLOOKUP(D2291,'Plateformes multimodales'!A:E,5,FALSE)</f>
        <v>66</v>
      </c>
      <c r="D2291" s="14" t="s">
        <v>466</v>
      </c>
      <c r="E2291" t="str">
        <f>VLOOKUP(D2291,'Plateformes multimodales'!A:B,2,FALSE)</f>
        <v>VIIA Connect LB</v>
      </c>
      <c r="F2291" t="str">
        <f>VLOOKUP(H2291,'Plateformes multimodales'!A:I,9,FALSE)</f>
        <v>Luxembourg</v>
      </c>
      <c r="G2291" s="6" t="str">
        <f>VLOOKUP(H2291,'Plateformes multimodales'!A:I,5,FALSE)</f>
        <v>NR</v>
      </c>
      <c r="H2291" s="14" t="s">
        <v>255</v>
      </c>
      <c r="I2291" s="9" t="str">
        <f>VLOOKUP(H2291,'Plateformes multimodales'!A:B,2,FALSE)</f>
        <v>CFL Multimodal</v>
      </c>
      <c r="J2291">
        <v>23</v>
      </c>
      <c r="K2291" s="6" t="s">
        <v>15</v>
      </c>
      <c r="L2291" s="20">
        <v>4.1666666666666664E-2</v>
      </c>
      <c r="M2291" s="6" t="s">
        <v>16</v>
      </c>
      <c r="N2291" s="20">
        <v>0.45833333333333331</v>
      </c>
      <c r="O2291" t="s">
        <v>223</v>
      </c>
      <c r="P2291" s="2" t="s">
        <v>223</v>
      </c>
      <c r="Q2291" t="s">
        <v>23</v>
      </c>
      <c r="R2291" s="2" t="s">
        <v>23</v>
      </c>
      <c r="S2291" t="s">
        <v>27</v>
      </c>
    </row>
    <row r="2292" spans="1:19" ht="14.45" customHeight="1" x14ac:dyDescent="0.25">
      <c r="A2292" t="s">
        <v>151</v>
      </c>
      <c r="B2292" t="str">
        <f>VLOOKUP(D2292,'Plateformes multimodales'!A:I,9,FALSE)</f>
        <v>France</v>
      </c>
      <c r="C2292" s="6">
        <f>VLOOKUP(D2292,'Plateformes multimodales'!A:E,5,FALSE)</f>
        <v>66</v>
      </c>
      <c r="D2292" s="14" t="s">
        <v>466</v>
      </c>
      <c r="E2292" t="str">
        <f>VLOOKUP(D2292,'Plateformes multimodales'!A:B,2,FALSE)</f>
        <v>VIIA Connect LB</v>
      </c>
      <c r="F2292" t="str">
        <f>VLOOKUP(H2292,'Plateformes multimodales'!A:I,9,FALSE)</f>
        <v>Luxembourg</v>
      </c>
      <c r="G2292" s="6" t="str">
        <f>VLOOKUP(H2292,'Plateformes multimodales'!A:I,5,FALSE)</f>
        <v>NR</v>
      </c>
      <c r="H2292" s="14" t="s">
        <v>255</v>
      </c>
      <c r="I2292" s="9" t="str">
        <f>VLOOKUP(H2292,'Plateformes multimodales'!A:B,2,FALSE)</f>
        <v>CFL Multimodal</v>
      </c>
      <c r="J2292">
        <v>23</v>
      </c>
      <c r="K2292" s="6" t="s">
        <v>16</v>
      </c>
      <c r="L2292" s="20">
        <v>4.1666666666666664E-2</v>
      </c>
      <c r="M2292" s="6" t="s">
        <v>19</v>
      </c>
      <c r="N2292" s="20">
        <v>0.45833333333333331</v>
      </c>
      <c r="O2292" t="s">
        <v>223</v>
      </c>
      <c r="P2292" s="2" t="s">
        <v>223</v>
      </c>
      <c r="Q2292" t="s">
        <v>23</v>
      </c>
      <c r="R2292" s="2" t="s">
        <v>23</v>
      </c>
      <c r="S2292" t="s">
        <v>27</v>
      </c>
    </row>
    <row r="2293" spans="1:19" ht="14.45" customHeight="1" x14ac:dyDescent="0.25">
      <c r="A2293" t="s">
        <v>151</v>
      </c>
      <c r="B2293" t="str">
        <f>VLOOKUP(D2293,'Plateformes multimodales'!A:I,9,FALSE)</f>
        <v>France</v>
      </c>
      <c r="C2293" s="6">
        <f>VLOOKUP(D2293,'Plateformes multimodales'!A:E,5,FALSE)</f>
        <v>66</v>
      </c>
      <c r="D2293" s="14" t="s">
        <v>466</v>
      </c>
      <c r="E2293" t="str">
        <f>VLOOKUP(D2293,'Plateformes multimodales'!A:B,2,FALSE)</f>
        <v>VIIA Connect LB</v>
      </c>
      <c r="F2293" t="str">
        <f>VLOOKUP(H2293,'Plateformes multimodales'!A:I,9,FALSE)</f>
        <v>Luxembourg</v>
      </c>
      <c r="G2293" s="6" t="str">
        <f>VLOOKUP(H2293,'Plateformes multimodales'!A:I,5,FALSE)</f>
        <v>NR</v>
      </c>
      <c r="H2293" s="14" t="s">
        <v>255</v>
      </c>
      <c r="I2293" s="9" t="str">
        <f>VLOOKUP(H2293,'Plateformes multimodales'!A:B,2,FALSE)</f>
        <v>CFL Multimodal</v>
      </c>
      <c r="J2293">
        <v>23</v>
      </c>
      <c r="K2293" s="6" t="s">
        <v>19</v>
      </c>
      <c r="L2293" s="20">
        <v>4.1666666666666664E-2</v>
      </c>
      <c r="M2293" s="6" t="s">
        <v>18</v>
      </c>
      <c r="N2293" s="20">
        <v>0.45833333333333331</v>
      </c>
      <c r="O2293" t="s">
        <v>223</v>
      </c>
      <c r="P2293" s="2" t="s">
        <v>223</v>
      </c>
      <c r="Q2293" t="s">
        <v>23</v>
      </c>
      <c r="R2293" s="2" t="s">
        <v>23</v>
      </c>
      <c r="S2293" t="s">
        <v>27</v>
      </c>
    </row>
    <row r="2294" spans="1:19" ht="14.45" customHeight="1" x14ac:dyDescent="0.25">
      <c r="A2294" t="s">
        <v>151</v>
      </c>
      <c r="B2294" t="str">
        <f>VLOOKUP(D2294,'Plateformes multimodales'!A:I,9,FALSE)</f>
        <v>France</v>
      </c>
      <c r="C2294" s="6">
        <f>VLOOKUP(D2294,'Plateformes multimodales'!A:E,5,FALSE)</f>
        <v>66</v>
      </c>
      <c r="D2294" s="14" t="s">
        <v>466</v>
      </c>
      <c r="E2294" t="str">
        <f>VLOOKUP(D2294,'Plateformes multimodales'!A:B,2,FALSE)</f>
        <v>VIIA Connect LB</v>
      </c>
      <c r="F2294" t="str">
        <f>VLOOKUP(H2294,'Plateformes multimodales'!A:I,9,FALSE)</f>
        <v>Luxembourg</v>
      </c>
      <c r="G2294" s="6" t="str">
        <f>VLOOKUP(H2294,'Plateformes multimodales'!A:I,5,FALSE)</f>
        <v>NR</v>
      </c>
      <c r="H2294" s="14" t="s">
        <v>255</v>
      </c>
      <c r="I2294" s="9" t="str">
        <f>VLOOKUP(H2294,'Plateformes multimodales'!A:B,2,FALSE)</f>
        <v>CFL Multimodal</v>
      </c>
      <c r="J2294">
        <v>23</v>
      </c>
      <c r="K2294" s="6" t="s">
        <v>18</v>
      </c>
      <c r="L2294" s="20">
        <v>4.1666666666666664E-2</v>
      </c>
      <c r="M2294" s="6" t="s">
        <v>17</v>
      </c>
      <c r="N2294" s="20">
        <v>0.45833333333333331</v>
      </c>
      <c r="O2294" t="s">
        <v>223</v>
      </c>
      <c r="P2294" s="2" t="s">
        <v>223</v>
      </c>
      <c r="Q2294" t="s">
        <v>23</v>
      </c>
      <c r="R2294" s="2" t="s">
        <v>23</v>
      </c>
      <c r="S2294" t="s">
        <v>27</v>
      </c>
    </row>
    <row r="2295" spans="1:19" ht="14.45" customHeight="1" x14ac:dyDescent="0.25">
      <c r="A2295" t="s">
        <v>151</v>
      </c>
      <c r="B2295" t="str">
        <f>VLOOKUP(D2295,'Plateformes multimodales'!A:I,9,FALSE)</f>
        <v>France</v>
      </c>
      <c r="C2295" s="6">
        <f>VLOOKUP(D2295,'Plateformes multimodales'!A:E,5,FALSE)</f>
        <v>66</v>
      </c>
      <c r="D2295" s="14" t="s">
        <v>466</v>
      </c>
      <c r="E2295" t="str">
        <f>VLOOKUP(D2295,'Plateformes multimodales'!A:B,2,FALSE)</f>
        <v>VIIA Connect LB</v>
      </c>
      <c r="F2295" t="str">
        <f>VLOOKUP(H2295,'Plateformes multimodales'!A:I,9,FALSE)</f>
        <v>Luxembourg</v>
      </c>
      <c r="G2295" s="6" t="str">
        <f>VLOOKUP(H2295,'Plateformes multimodales'!A:I,5,FALSE)</f>
        <v>NR</v>
      </c>
      <c r="H2295" s="14" t="s">
        <v>255</v>
      </c>
      <c r="I2295" s="9" t="str">
        <f>VLOOKUP(H2295,'Plateformes multimodales'!A:B,2,FALSE)</f>
        <v>CFL Multimodal</v>
      </c>
      <c r="J2295">
        <v>23</v>
      </c>
      <c r="K2295" s="6" t="s">
        <v>17</v>
      </c>
      <c r="L2295" s="20">
        <v>4.1666666666666664E-2</v>
      </c>
      <c r="M2295" s="6" t="s">
        <v>20</v>
      </c>
      <c r="N2295" s="20">
        <v>0.45833333333333331</v>
      </c>
      <c r="O2295" t="s">
        <v>223</v>
      </c>
      <c r="P2295" s="2" t="s">
        <v>223</v>
      </c>
      <c r="Q2295" t="s">
        <v>23</v>
      </c>
      <c r="R2295" s="2" t="s">
        <v>23</v>
      </c>
      <c r="S2295" t="s">
        <v>27</v>
      </c>
    </row>
    <row r="2296" spans="1:19" ht="14.45" customHeight="1" x14ac:dyDescent="0.25">
      <c r="A2296" t="s">
        <v>151</v>
      </c>
      <c r="B2296" t="str">
        <f>VLOOKUP(D2296,'Plateformes multimodales'!A:I,9,FALSE)</f>
        <v>France</v>
      </c>
      <c r="C2296" s="6">
        <f>VLOOKUP(D2296,'Plateformes multimodales'!A:E,5,FALSE)</f>
        <v>66</v>
      </c>
      <c r="D2296" s="14" t="s">
        <v>466</v>
      </c>
      <c r="E2296" t="str">
        <f>VLOOKUP(D2296,'Plateformes multimodales'!A:B,2,FALSE)</f>
        <v>VIIA Connect LB</v>
      </c>
      <c r="F2296" t="str">
        <f>VLOOKUP(H2296,'Plateformes multimodales'!A:I,9,FALSE)</f>
        <v>Luxembourg</v>
      </c>
      <c r="G2296" s="6" t="str">
        <f>VLOOKUP(H2296,'Plateformes multimodales'!A:I,5,FALSE)</f>
        <v>NR</v>
      </c>
      <c r="H2296" s="14" t="s">
        <v>255</v>
      </c>
      <c r="I2296" s="9" t="str">
        <f>VLOOKUP(H2296,'Plateformes multimodales'!A:B,2,FALSE)</f>
        <v>CFL Multimodal</v>
      </c>
      <c r="J2296">
        <v>23</v>
      </c>
      <c r="K2296" s="6" t="s">
        <v>20</v>
      </c>
      <c r="L2296" s="20">
        <v>4.1666666666666664E-2</v>
      </c>
      <c r="M2296" s="6" t="s">
        <v>356</v>
      </c>
      <c r="N2296" s="20">
        <v>0.45833333333333331</v>
      </c>
      <c r="O2296" t="s">
        <v>223</v>
      </c>
      <c r="P2296" s="2" t="s">
        <v>223</v>
      </c>
      <c r="Q2296" t="s">
        <v>23</v>
      </c>
      <c r="R2296" s="2" t="s">
        <v>23</v>
      </c>
      <c r="S2296" t="s">
        <v>27</v>
      </c>
    </row>
    <row r="2297" spans="1:19" ht="14.45" customHeight="1" x14ac:dyDescent="0.25">
      <c r="A2297" t="s">
        <v>151</v>
      </c>
      <c r="B2297" t="str">
        <f>VLOOKUP(D2297,'Plateformes multimodales'!A:I,9,FALSE)</f>
        <v>France</v>
      </c>
      <c r="C2297" s="6">
        <f>VLOOKUP(D2297,'Plateformes multimodales'!A:E,5,FALSE)</f>
        <v>66</v>
      </c>
      <c r="D2297" s="14" t="s">
        <v>466</v>
      </c>
      <c r="E2297" t="str">
        <f>VLOOKUP(D2297,'Plateformes multimodales'!A:B,2,FALSE)</f>
        <v>VIIA Connect LB</v>
      </c>
      <c r="F2297" t="str">
        <f>VLOOKUP(H2297,'Plateformes multimodales'!A:I,9,FALSE)</f>
        <v>Luxembourg</v>
      </c>
      <c r="G2297" s="6" t="str">
        <f>VLOOKUP(H2297,'Plateformes multimodales'!A:I,5,FALSE)</f>
        <v>NR</v>
      </c>
      <c r="H2297" s="14" t="s">
        <v>255</v>
      </c>
      <c r="I2297" s="9" t="str">
        <f>VLOOKUP(H2297,'Plateformes multimodales'!A:B,2,FALSE)</f>
        <v>CFL Multimodal</v>
      </c>
      <c r="J2297">
        <v>23</v>
      </c>
      <c r="K2297" s="6" t="s">
        <v>356</v>
      </c>
      <c r="L2297" s="20">
        <v>4.1666666666666664E-2</v>
      </c>
      <c r="M2297" s="6" t="s">
        <v>15</v>
      </c>
      <c r="N2297" s="20">
        <v>0.45833333333333331</v>
      </c>
      <c r="O2297" t="s">
        <v>223</v>
      </c>
      <c r="P2297" s="2" t="s">
        <v>223</v>
      </c>
      <c r="Q2297" t="s">
        <v>23</v>
      </c>
      <c r="R2297" s="2" t="s">
        <v>23</v>
      </c>
      <c r="S2297" t="s">
        <v>27</v>
      </c>
    </row>
    <row r="2298" spans="1:19" ht="14.45" customHeight="1" x14ac:dyDescent="0.25">
      <c r="A2298" t="s">
        <v>151</v>
      </c>
      <c r="B2298" t="str">
        <f>VLOOKUP(D2298,'Plateformes multimodales'!A:I,9,FALSE)</f>
        <v>France</v>
      </c>
      <c r="C2298" s="6">
        <f>VLOOKUP(D2298,'Plateformes multimodales'!A:E,5,FALSE)</f>
        <v>66</v>
      </c>
      <c r="D2298" s="14" t="s">
        <v>466</v>
      </c>
      <c r="E2298" t="str">
        <f>VLOOKUP(D2298,'Plateformes multimodales'!A:B,2,FALSE)</f>
        <v>VIIA Connect LB</v>
      </c>
      <c r="F2298" t="str">
        <f>VLOOKUP(H2298,'Plateformes multimodales'!A:I,9,FALSE)</f>
        <v>Luxembourg</v>
      </c>
      <c r="G2298" s="6" t="str">
        <f>VLOOKUP(H2298,'Plateformes multimodales'!A:I,5,FALSE)</f>
        <v>NR</v>
      </c>
      <c r="H2298" s="14" t="s">
        <v>255</v>
      </c>
      <c r="I2298" s="9" t="str">
        <f>VLOOKUP(H2298,'Plateformes multimodales'!A:B,2,FALSE)</f>
        <v>CFL Multimodal</v>
      </c>
      <c r="J2298">
        <v>23</v>
      </c>
      <c r="K2298" s="6" t="s">
        <v>15</v>
      </c>
      <c r="L2298" s="20">
        <v>0.375</v>
      </c>
      <c r="M2298" s="6" t="s">
        <v>16</v>
      </c>
      <c r="N2298" s="20">
        <v>0.66666666666666663</v>
      </c>
      <c r="O2298" t="s">
        <v>223</v>
      </c>
      <c r="P2298" s="2" t="s">
        <v>223</v>
      </c>
      <c r="Q2298" t="s">
        <v>23</v>
      </c>
      <c r="R2298" s="2" t="s">
        <v>23</v>
      </c>
      <c r="S2298" t="s">
        <v>27</v>
      </c>
    </row>
    <row r="2299" spans="1:19" ht="14.45" customHeight="1" x14ac:dyDescent="0.25">
      <c r="A2299" t="s">
        <v>151</v>
      </c>
      <c r="B2299" t="str">
        <f>VLOOKUP(D2299,'Plateformes multimodales'!A:I,9,FALSE)</f>
        <v>France</v>
      </c>
      <c r="C2299" s="6">
        <f>VLOOKUP(D2299,'Plateformes multimodales'!A:E,5,FALSE)</f>
        <v>66</v>
      </c>
      <c r="D2299" s="14" t="s">
        <v>466</v>
      </c>
      <c r="E2299" t="str">
        <f>VLOOKUP(D2299,'Plateformes multimodales'!A:B,2,FALSE)</f>
        <v>VIIA Connect LB</v>
      </c>
      <c r="F2299" t="str">
        <f>VLOOKUP(H2299,'Plateformes multimodales'!A:I,9,FALSE)</f>
        <v>Luxembourg</v>
      </c>
      <c r="G2299" s="6" t="str">
        <f>VLOOKUP(H2299,'Plateformes multimodales'!A:I,5,FALSE)</f>
        <v>NR</v>
      </c>
      <c r="H2299" s="14" t="s">
        <v>255</v>
      </c>
      <c r="I2299" s="9" t="str">
        <f>VLOOKUP(H2299,'Plateformes multimodales'!A:B,2,FALSE)</f>
        <v>CFL Multimodal</v>
      </c>
      <c r="J2299">
        <v>23</v>
      </c>
      <c r="K2299" s="6" t="s">
        <v>16</v>
      </c>
      <c r="L2299" s="20">
        <v>0.375</v>
      </c>
      <c r="M2299" s="6" t="s">
        <v>19</v>
      </c>
      <c r="N2299" s="20">
        <v>0.66666666666666663</v>
      </c>
      <c r="O2299" t="s">
        <v>223</v>
      </c>
      <c r="P2299" s="2" t="s">
        <v>223</v>
      </c>
      <c r="Q2299" t="s">
        <v>23</v>
      </c>
      <c r="R2299" s="2" t="s">
        <v>23</v>
      </c>
      <c r="S2299" t="s">
        <v>27</v>
      </c>
    </row>
    <row r="2300" spans="1:19" ht="14.45" customHeight="1" x14ac:dyDescent="0.25">
      <c r="A2300" t="s">
        <v>151</v>
      </c>
      <c r="B2300" t="str">
        <f>VLOOKUP(D2300,'Plateformes multimodales'!A:I,9,FALSE)</f>
        <v>France</v>
      </c>
      <c r="C2300" s="6">
        <f>VLOOKUP(D2300,'Plateformes multimodales'!A:E,5,FALSE)</f>
        <v>66</v>
      </c>
      <c r="D2300" s="14" t="s">
        <v>466</v>
      </c>
      <c r="E2300" t="str">
        <f>VLOOKUP(D2300,'Plateformes multimodales'!A:B,2,FALSE)</f>
        <v>VIIA Connect LB</v>
      </c>
      <c r="F2300" t="str">
        <f>VLOOKUP(H2300,'Plateformes multimodales'!A:I,9,FALSE)</f>
        <v>Luxembourg</v>
      </c>
      <c r="G2300" s="6" t="str">
        <f>VLOOKUP(H2300,'Plateformes multimodales'!A:I,5,FALSE)</f>
        <v>NR</v>
      </c>
      <c r="H2300" s="14" t="s">
        <v>255</v>
      </c>
      <c r="I2300" s="9" t="str">
        <f>VLOOKUP(H2300,'Plateformes multimodales'!A:B,2,FALSE)</f>
        <v>CFL Multimodal</v>
      </c>
      <c r="J2300">
        <v>23</v>
      </c>
      <c r="K2300" s="6" t="s">
        <v>19</v>
      </c>
      <c r="L2300" s="20">
        <v>0.375</v>
      </c>
      <c r="M2300" s="6" t="s">
        <v>18</v>
      </c>
      <c r="N2300" s="20">
        <v>0.66666666666666663</v>
      </c>
      <c r="O2300" t="s">
        <v>223</v>
      </c>
      <c r="P2300" s="2" t="s">
        <v>223</v>
      </c>
      <c r="Q2300" t="s">
        <v>23</v>
      </c>
      <c r="R2300" s="2" t="s">
        <v>23</v>
      </c>
      <c r="S2300" t="s">
        <v>27</v>
      </c>
    </row>
    <row r="2301" spans="1:19" ht="14.45" customHeight="1" x14ac:dyDescent="0.25">
      <c r="A2301" t="s">
        <v>151</v>
      </c>
      <c r="B2301" t="str">
        <f>VLOOKUP(D2301,'Plateformes multimodales'!A:I,9,FALSE)</f>
        <v>France</v>
      </c>
      <c r="C2301" s="6">
        <f>VLOOKUP(D2301,'Plateformes multimodales'!A:E,5,FALSE)</f>
        <v>66</v>
      </c>
      <c r="D2301" s="14" t="s">
        <v>466</v>
      </c>
      <c r="E2301" t="str">
        <f>VLOOKUP(D2301,'Plateformes multimodales'!A:B,2,FALSE)</f>
        <v>VIIA Connect LB</v>
      </c>
      <c r="F2301" t="str">
        <f>VLOOKUP(H2301,'Plateformes multimodales'!A:I,9,FALSE)</f>
        <v>Luxembourg</v>
      </c>
      <c r="G2301" s="6" t="str">
        <f>VLOOKUP(H2301,'Plateformes multimodales'!A:I,5,FALSE)</f>
        <v>NR</v>
      </c>
      <c r="H2301" s="14" t="s">
        <v>255</v>
      </c>
      <c r="I2301" s="9" t="str">
        <f>VLOOKUP(H2301,'Plateformes multimodales'!A:B,2,FALSE)</f>
        <v>CFL Multimodal</v>
      </c>
      <c r="J2301">
        <v>23</v>
      </c>
      <c r="K2301" s="6" t="s">
        <v>18</v>
      </c>
      <c r="L2301" s="20">
        <v>0.375</v>
      </c>
      <c r="M2301" s="6" t="s">
        <v>17</v>
      </c>
      <c r="N2301" s="20">
        <v>0.66666666666666663</v>
      </c>
      <c r="O2301" t="s">
        <v>223</v>
      </c>
      <c r="P2301" s="2" t="s">
        <v>223</v>
      </c>
      <c r="Q2301" t="s">
        <v>23</v>
      </c>
      <c r="R2301" s="2" t="s">
        <v>23</v>
      </c>
      <c r="S2301" t="s">
        <v>27</v>
      </c>
    </row>
    <row r="2302" spans="1:19" ht="14.45" customHeight="1" x14ac:dyDescent="0.25">
      <c r="A2302" t="s">
        <v>151</v>
      </c>
      <c r="B2302" t="str">
        <f>VLOOKUP(D2302,'Plateformes multimodales'!A:I,9,FALSE)</f>
        <v>France</v>
      </c>
      <c r="C2302" s="6">
        <f>VLOOKUP(D2302,'Plateformes multimodales'!A:E,5,FALSE)</f>
        <v>66</v>
      </c>
      <c r="D2302" s="14" t="s">
        <v>466</v>
      </c>
      <c r="E2302" t="str">
        <f>VLOOKUP(D2302,'Plateformes multimodales'!A:B,2,FALSE)</f>
        <v>VIIA Connect LB</v>
      </c>
      <c r="F2302" t="str">
        <f>VLOOKUP(H2302,'Plateformes multimodales'!A:I,9,FALSE)</f>
        <v>Luxembourg</v>
      </c>
      <c r="G2302" s="6" t="str">
        <f>VLOOKUP(H2302,'Plateformes multimodales'!A:I,5,FALSE)</f>
        <v>NR</v>
      </c>
      <c r="H2302" s="14" t="s">
        <v>255</v>
      </c>
      <c r="I2302" s="9" t="str">
        <f>VLOOKUP(H2302,'Plateformes multimodales'!A:B,2,FALSE)</f>
        <v>CFL Multimodal</v>
      </c>
      <c r="J2302">
        <v>23</v>
      </c>
      <c r="K2302" s="6" t="s">
        <v>17</v>
      </c>
      <c r="L2302" s="20">
        <v>0.375</v>
      </c>
      <c r="M2302" s="6" t="s">
        <v>20</v>
      </c>
      <c r="N2302" s="20">
        <v>0.66666666666666663</v>
      </c>
      <c r="O2302" t="s">
        <v>223</v>
      </c>
      <c r="P2302" s="2" t="s">
        <v>223</v>
      </c>
      <c r="Q2302" t="s">
        <v>23</v>
      </c>
      <c r="R2302" s="2" t="s">
        <v>23</v>
      </c>
      <c r="S2302" t="s">
        <v>27</v>
      </c>
    </row>
    <row r="2303" spans="1:19" ht="14.45" customHeight="1" x14ac:dyDescent="0.25">
      <c r="A2303" t="s">
        <v>151</v>
      </c>
      <c r="B2303" t="str">
        <f>VLOOKUP(D2303,'Plateformes multimodales'!A:I,9,FALSE)</f>
        <v>France</v>
      </c>
      <c r="C2303" s="6">
        <f>VLOOKUP(D2303,'Plateformes multimodales'!A:E,5,FALSE)</f>
        <v>66</v>
      </c>
      <c r="D2303" s="14" t="s">
        <v>466</v>
      </c>
      <c r="E2303" t="str">
        <f>VLOOKUP(D2303,'Plateformes multimodales'!A:B,2,FALSE)</f>
        <v>VIIA Connect LB</v>
      </c>
      <c r="F2303" t="str">
        <f>VLOOKUP(H2303,'Plateformes multimodales'!A:I,9,FALSE)</f>
        <v>Luxembourg</v>
      </c>
      <c r="G2303" s="6" t="str">
        <f>VLOOKUP(H2303,'Plateformes multimodales'!A:I,5,FALSE)</f>
        <v>NR</v>
      </c>
      <c r="H2303" s="14" t="s">
        <v>255</v>
      </c>
      <c r="I2303" s="9" t="str">
        <f>VLOOKUP(H2303,'Plateformes multimodales'!A:B,2,FALSE)</f>
        <v>CFL Multimodal</v>
      </c>
      <c r="J2303">
        <v>23</v>
      </c>
      <c r="K2303" s="6" t="s">
        <v>20</v>
      </c>
      <c r="L2303" s="20">
        <v>0.375</v>
      </c>
      <c r="M2303" s="6" t="s">
        <v>356</v>
      </c>
      <c r="N2303" s="20">
        <v>0.66666666666666663</v>
      </c>
      <c r="O2303" t="s">
        <v>223</v>
      </c>
      <c r="P2303" s="2" t="s">
        <v>223</v>
      </c>
      <c r="Q2303" t="s">
        <v>23</v>
      </c>
      <c r="R2303" s="2" t="s">
        <v>23</v>
      </c>
      <c r="S2303" t="s">
        <v>27</v>
      </c>
    </row>
    <row r="2304" spans="1:19" ht="14.45" customHeight="1" x14ac:dyDescent="0.25">
      <c r="A2304" t="s">
        <v>151</v>
      </c>
      <c r="B2304" t="str">
        <f>VLOOKUP(D2304,'Plateformes multimodales'!A:I,9,FALSE)</f>
        <v>France</v>
      </c>
      <c r="C2304" s="6">
        <f>VLOOKUP(D2304,'Plateformes multimodales'!A:E,5,FALSE)</f>
        <v>66</v>
      </c>
      <c r="D2304" s="14" t="s">
        <v>466</v>
      </c>
      <c r="E2304" t="str">
        <f>VLOOKUP(D2304,'Plateformes multimodales'!A:B,2,FALSE)</f>
        <v>VIIA Connect LB</v>
      </c>
      <c r="F2304" t="str">
        <f>VLOOKUP(H2304,'Plateformes multimodales'!A:I,9,FALSE)</f>
        <v>Luxembourg</v>
      </c>
      <c r="G2304" s="6" t="str">
        <f>VLOOKUP(H2304,'Plateformes multimodales'!A:I,5,FALSE)</f>
        <v>NR</v>
      </c>
      <c r="H2304" s="14" t="s">
        <v>255</v>
      </c>
      <c r="I2304" s="9" t="str">
        <f>VLOOKUP(H2304,'Plateformes multimodales'!A:B,2,FALSE)</f>
        <v>CFL Multimodal</v>
      </c>
      <c r="J2304">
        <v>23</v>
      </c>
      <c r="K2304" s="6" t="s">
        <v>356</v>
      </c>
      <c r="L2304" s="20">
        <v>0.375</v>
      </c>
      <c r="M2304" s="6" t="s">
        <v>15</v>
      </c>
      <c r="N2304" s="20">
        <v>0.66666666666666663</v>
      </c>
      <c r="O2304" t="s">
        <v>223</v>
      </c>
      <c r="P2304" s="2" t="s">
        <v>223</v>
      </c>
      <c r="Q2304" t="s">
        <v>23</v>
      </c>
      <c r="R2304" s="2" t="s">
        <v>23</v>
      </c>
      <c r="S2304" t="s">
        <v>27</v>
      </c>
    </row>
    <row r="2305" spans="1:19" ht="14.45" customHeight="1" x14ac:dyDescent="0.25">
      <c r="A2305" t="s">
        <v>151</v>
      </c>
      <c r="B2305" t="str">
        <f>VLOOKUP(D2305,'Plateformes multimodales'!A:I,9,FALSE)</f>
        <v>France</v>
      </c>
      <c r="C2305" s="6">
        <f>VLOOKUP(D2305,'Plateformes multimodales'!A:E,5,FALSE)</f>
        <v>66</v>
      </c>
      <c r="D2305" s="14" t="s">
        <v>466</v>
      </c>
      <c r="E2305" t="str">
        <f>VLOOKUP(D2305,'Plateformes multimodales'!A:B,2,FALSE)</f>
        <v>VIIA Connect LB</v>
      </c>
      <c r="F2305" t="str">
        <f>VLOOKUP(H2305,'Plateformes multimodales'!A:I,9,FALSE)</f>
        <v>Luxembourg</v>
      </c>
      <c r="G2305" s="6" t="str">
        <f>VLOOKUP(H2305,'Plateformes multimodales'!A:I,5,FALSE)</f>
        <v>NR</v>
      </c>
      <c r="H2305" s="14" t="s">
        <v>255</v>
      </c>
      <c r="I2305" s="9" t="str">
        <f>VLOOKUP(H2305,'Plateformes multimodales'!A:B,2,FALSE)</f>
        <v>CFL Multimodal</v>
      </c>
      <c r="J2305">
        <v>23</v>
      </c>
      <c r="K2305" s="6" t="s">
        <v>15</v>
      </c>
      <c r="L2305" s="20">
        <v>0.625</v>
      </c>
      <c r="M2305" s="6" t="s">
        <v>16</v>
      </c>
      <c r="N2305" s="20">
        <v>0.79166666666666663</v>
      </c>
      <c r="O2305" t="s">
        <v>223</v>
      </c>
      <c r="P2305" s="2" t="s">
        <v>223</v>
      </c>
      <c r="Q2305" t="s">
        <v>23</v>
      </c>
      <c r="R2305" s="2" t="s">
        <v>23</v>
      </c>
      <c r="S2305" t="s">
        <v>27</v>
      </c>
    </row>
    <row r="2306" spans="1:19" ht="14.45" customHeight="1" x14ac:dyDescent="0.25">
      <c r="A2306" t="s">
        <v>151</v>
      </c>
      <c r="B2306" t="str">
        <f>VLOOKUP(D2306,'Plateformes multimodales'!A:I,9,FALSE)</f>
        <v>France</v>
      </c>
      <c r="C2306" s="6">
        <f>VLOOKUP(D2306,'Plateformes multimodales'!A:E,5,FALSE)</f>
        <v>66</v>
      </c>
      <c r="D2306" s="14" t="s">
        <v>466</v>
      </c>
      <c r="E2306" t="str">
        <f>VLOOKUP(D2306,'Plateformes multimodales'!A:B,2,FALSE)</f>
        <v>VIIA Connect LB</v>
      </c>
      <c r="F2306" t="str">
        <f>VLOOKUP(H2306,'Plateformes multimodales'!A:I,9,FALSE)</f>
        <v>Luxembourg</v>
      </c>
      <c r="G2306" s="6" t="str">
        <f>VLOOKUP(H2306,'Plateformes multimodales'!A:I,5,FALSE)</f>
        <v>NR</v>
      </c>
      <c r="H2306" s="14" t="s">
        <v>255</v>
      </c>
      <c r="I2306" s="9" t="str">
        <f>VLOOKUP(H2306,'Plateformes multimodales'!A:B,2,FALSE)</f>
        <v>CFL Multimodal</v>
      </c>
      <c r="J2306">
        <v>23</v>
      </c>
      <c r="K2306" s="6" t="s">
        <v>16</v>
      </c>
      <c r="L2306" s="20">
        <v>0.625</v>
      </c>
      <c r="M2306" s="6" t="s">
        <v>19</v>
      </c>
      <c r="N2306" s="20">
        <v>0.79166666666666663</v>
      </c>
      <c r="O2306" t="s">
        <v>223</v>
      </c>
      <c r="P2306" s="2" t="s">
        <v>223</v>
      </c>
      <c r="Q2306" t="s">
        <v>23</v>
      </c>
      <c r="R2306" s="2" t="s">
        <v>23</v>
      </c>
      <c r="S2306" t="s">
        <v>27</v>
      </c>
    </row>
    <row r="2307" spans="1:19" ht="14.45" customHeight="1" x14ac:dyDescent="0.25">
      <c r="A2307" t="s">
        <v>151</v>
      </c>
      <c r="B2307" t="str">
        <f>VLOOKUP(D2307,'Plateformes multimodales'!A:I,9,FALSE)</f>
        <v>France</v>
      </c>
      <c r="C2307" s="6">
        <f>VLOOKUP(D2307,'Plateformes multimodales'!A:E,5,FALSE)</f>
        <v>66</v>
      </c>
      <c r="D2307" s="14" t="s">
        <v>466</v>
      </c>
      <c r="E2307" t="str">
        <f>VLOOKUP(D2307,'Plateformes multimodales'!A:B,2,FALSE)</f>
        <v>VIIA Connect LB</v>
      </c>
      <c r="F2307" t="str">
        <f>VLOOKUP(H2307,'Plateformes multimodales'!A:I,9,FALSE)</f>
        <v>Luxembourg</v>
      </c>
      <c r="G2307" s="6" t="str">
        <f>VLOOKUP(H2307,'Plateformes multimodales'!A:I,5,FALSE)</f>
        <v>NR</v>
      </c>
      <c r="H2307" s="14" t="s">
        <v>255</v>
      </c>
      <c r="I2307" s="9" t="str">
        <f>VLOOKUP(H2307,'Plateformes multimodales'!A:B,2,FALSE)</f>
        <v>CFL Multimodal</v>
      </c>
      <c r="J2307">
        <v>23</v>
      </c>
      <c r="K2307" s="6" t="s">
        <v>19</v>
      </c>
      <c r="L2307" s="20">
        <v>0.625</v>
      </c>
      <c r="M2307" s="6" t="s">
        <v>18</v>
      </c>
      <c r="N2307" s="20">
        <v>0.79166666666666663</v>
      </c>
      <c r="O2307" t="s">
        <v>223</v>
      </c>
      <c r="P2307" s="2" t="s">
        <v>223</v>
      </c>
      <c r="Q2307" t="s">
        <v>23</v>
      </c>
      <c r="R2307" s="2" t="s">
        <v>23</v>
      </c>
      <c r="S2307" t="s">
        <v>27</v>
      </c>
    </row>
    <row r="2308" spans="1:19" ht="14.45" customHeight="1" x14ac:dyDescent="0.25">
      <c r="A2308" t="s">
        <v>151</v>
      </c>
      <c r="B2308" t="str">
        <f>VLOOKUP(D2308,'Plateformes multimodales'!A:I,9,FALSE)</f>
        <v>France</v>
      </c>
      <c r="C2308" s="6">
        <f>VLOOKUP(D2308,'Plateformes multimodales'!A:E,5,FALSE)</f>
        <v>66</v>
      </c>
      <c r="D2308" s="14" t="s">
        <v>466</v>
      </c>
      <c r="E2308" t="str">
        <f>VLOOKUP(D2308,'Plateformes multimodales'!A:B,2,FALSE)</f>
        <v>VIIA Connect LB</v>
      </c>
      <c r="F2308" t="str">
        <f>VLOOKUP(H2308,'Plateformes multimodales'!A:I,9,FALSE)</f>
        <v>Luxembourg</v>
      </c>
      <c r="G2308" s="6" t="str">
        <f>VLOOKUP(H2308,'Plateformes multimodales'!A:I,5,FALSE)</f>
        <v>NR</v>
      </c>
      <c r="H2308" s="14" t="s">
        <v>255</v>
      </c>
      <c r="I2308" s="9" t="str">
        <f>VLOOKUP(H2308,'Plateformes multimodales'!A:B,2,FALSE)</f>
        <v>CFL Multimodal</v>
      </c>
      <c r="J2308">
        <v>23</v>
      </c>
      <c r="K2308" s="6" t="s">
        <v>18</v>
      </c>
      <c r="L2308" s="20">
        <v>0.625</v>
      </c>
      <c r="M2308" s="6" t="s">
        <v>17</v>
      </c>
      <c r="N2308" s="20">
        <v>0.79166666666666663</v>
      </c>
      <c r="O2308" t="s">
        <v>223</v>
      </c>
      <c r="P2308" s="2" t="s">
        <v>223</v>
      </c>
      <c r="Q2308" t="s">
        <v>23</v>
      </c>
      <c r="R2308" s="2" t="s">
        <v>23</v>
      </c>
      <c r="S2308" t="s">
        <v>27</v>
      </c>
    </row>
    <row r="2309" spans="1:19" ht="14.45" customHeight="1" x14ac:dyDescent="0.25">
      <c r="A2309" t="s">
        <v>151</v>
      </c>
      <c r="B2309" t="str">
        <f>VLOOKUP(D2309,'Plateformes multimodales'!A:I,9,FALSE)</f>
        <v>France</v>
      </c>
      <c r="C2309" s="6">
        <f>VLOOKUP(D2309,'Plateformes multimodales'!A:E,5,FALSE)</f>
        <v>66</v>
      </c>
      <c r="D2309" s="14" t="s">
        <v>466</v>
      </c>
      <c r="E2309" t="str">
        <f>VLOOKUP(D2309,'Plateformes multimodales'!A:B,2,FALSE)</f>
        <v>VIIA Connect LB</v>
      </c>
      <c r="F2309" t="str">
        <f>VLOOKUP(H2309,'Plateformes multimodales'!A:I,9,FALSE)</f>
        <v>Luxembourg</v>
      </c>
      <c r="G2309" s="6" t="str">
        <f>VLOOKUP(H2309,'Plateformes multimodales'!A:I,5,FALSE)</f>
        <v>NR</v>
      </c>
      <c r="H2309" s="14" t="s">
        <v>255</v>
      </c>
      <c r="I2309" s="9" t="str">
        <f>VLOOKUP(H2309,'Plateformes multimodales'!A:B,2,FALSE)</f>
        <v>CFL Multimodal</v>
      </c>
      <c r="J2309">
        <v>23</v>
      </c>
      <c r="K2309" s="6" t="s">
        <v>17</v>
      </c>
      <c r="L2309" s="20">
        <v>0.625</v>
      </c>
      <c r="M2309" s="6" t="s">
        <v>20</v>
      </c>
      <c r="N2309" s="20">
        <v>0.79166666666666663</v>
      </c>
      <c r="O2309" t="s">
        <v>223</v>
      </c>
      <c r="P2309" s="2" t="s">
        <v>223</v>
      </c>
      <c r="Q2309" t="s">
        <v>23</v>
      </c>
      <c r="R2309" s="2" t="s">
        <v>23</v>
      </c>
      <c r="S2309" t="s">
        <v>27</v>
      </c>
    </row>
    <row r="2310" spans="1:19" ht="14.45" customHeight="1" x14ac:dyDescent="0.25">
      <c r="A2310" t="s">
        <v>151</v>
      </c>
      <c r="B2310" t="str">
        <f>VLOOKUP(D2310,'Plateformes multimodales'!A:I,9,FALSE)</f>
        <v>France</v>
      </c>
      <c r="C2310" s="6">
        <f>VLOOKUP(D2310,'Plateformes multimodales'!A:E,5,FALSE)</f>
        <v>66</v>
      </c>
      <c r="D2310" s="14" t="s">
        <v>466</v>
      </c>
      <c r="E2310" t="str">
        <f>VLOOKUP(D2310,'Plateformes multimodales'!A:B,2,FALSE)</f>
        <v>VIIA Connect LB</v>
      </c>
      <c r="F2310" t="str">
        <f>VLOOKUP(H2310,'Plateformes multimodales'!A:I,9,FALSE)</f>
        <v>Luxembourg</v>
      </c>
      <c r="G2310" s="6" t="str">
        <f>VLOOKUP(H2310,'Plateformes multimodales'!A:I,5,FALSE)</f>
        <v>NR</v>
      </c>
      <c r="H2310" s="14" t="s">
        <v>255</v>
      </c>
      <c r="I2310" s="9" t="str">
        <f>VLOOKUP(H2310,'Plateformes multimodales'!A:B,2,FALSE)</f>
        <v>CFL Multimodal</v>
      </c>
      <c r="J2310">
        <v>23</v>
      </c>
      <c r="K2310" s="6" t="s">
        <v>20</v>
      </c>
      <c r="L2310" s="20">
        <v>0.625</v>
      </c>
      <c r="M2310" s="6" t="s">
        <v>356</v>
      </c>
      <c r="N2310" s="20">
        <v>0.79166666666666663</v>
      </c>
      <c r="O2310" t="s">
        <v>223</v>
      </c>
      <c r="P2310" s="2" t="s">
        <v>223</v>
      </c>
      <c r="Q2310" t="s">
        <v>23</v>
      </c>
      <c r="R2310" s="2" t="s">
        <v>23</v>
      </c>
      <c r="S2310" t="s">
        <v>27</v>
      </c>
    </row>
    <row r="2311" spans="1:19" ht="14.45" customHeight="1" x14ac:dyDescent="0.25">
      <c r="A2311" t="s">
        <v>151</v>
      </c>
      <c r="B2311" t="str">
        <f>VLOOKUP(D2311,'Plateformes multimodales'!A:I,9,FALSE)</f>
        <v>France</v>
      </c>
      <c r="C2311" s="6">
        <f>VLOOKUP(D2311,'Plateformes multimodales'!A:E,5,FALSE)</f>
        <v>66</v>
      </c>
      <c r="D2311" s="14" t="s">
        <v>466</v>
      </c>
      <c r="E2311" t="str">
        <f>VLOOKUP(D2311,'Plateformes multimodales'!A:B,2,FALSE)</f>
        <v>VIIA Connect LB</v>
      </c>
      <c r="F2311" t="str">
        <f>VLOOKUP(H2311,'Plateformes multimodales'!A:I,9,FALSE)</f>
        <v>Luxembourg</v>
      </c>
      <c r="G2311" s="6" t="str">
        <f>VLOOKUP(H2311,'Plateformes multimodales'!A:I,5,FALSE)</f>
        <v>NR</v>
      </c>
      <c r="H2311" s="14" t="s">
        <v>255</v>
      </c>
      <c r="I2311" s="9" t="str">
        <f>VLOOKUP(H2311,'Plateformes multimodales'!A:B,2,FALSE)</f>
        <v>CFL Multimodal</v>
      </c>
      <c r="J2311">
        <v>23</v>
      </c>
      <c r="K2311" s="6" t="s">
        <v>356</v>
      </c>
      <c r="L2311" s="20">
        <v>0.625</v>
      </c>
      <c r="M2311" s="6" t="s">
        <v>15</v>
      </c>
      <c r="N2311" s="20">
        <v>0.79166666666666663</v>
      </c>
      <c r="O2311" t="s">
        <v>223</v>
      </c>
      <c r="P2311" s="2" t="s">
        <v>223</v>
      </c>
      <c r="Q2311" t="s">
        <v>23</v>
      </c>
      <c r="R2311" s="2" t="s">
        <v>23</v>
      </c>
      <c r="S2311" t="s">
        <v>27</v>
      </c>
    </row>
    <row r="2312" spans="1:19" ht="14.45" customHeight="1" x14ac:dyDescent="0.25">
      <c r="A2312" t="s">
        <v>151</v>
      </c>
      <c r="B2312" t="str">
        <f>VLOOKUP(D2312,'Plateformes multimodales'!A:I,9,FALSE)</f>
        <v>France</v>
      </c>
      <c r="C2312" s="6">
        <f>VLOOKUP(D2312,'Plateformes multimodales'!A:E,5,FALSE)</f>
        <v>66</v>
      </c>
      <c r="D2312" s="14" t="s">
        <v>466</v>
      </c>
      <c r="E2312" t="str">
        <f>VLOOKUP(D2312,'Plateformes multimodales'!A:B,2,FALSE)</f>
        <v>VIIA Connect LB</v>
      </c>
      <c r="F2312" t="str">
        <f>VLOOKUP(H2312,'Plateformes multimodales'!A:I,9,FALSE)</f>
        <v>Luxembourg</v>
      </c>
      <c r="G2312" s="6" t="str">
        <f>VLOOKUP(H2312,'Plateformes multimodales'!A:I,5,FALSE)</f>
        <v>NR</v>
      </c>
      <c r="H2312" s="14" t="s">
        <v>255</v>
      </c>
      <c r="I2312" s="9" t="str">
        <f>VLOOKUP(H2312,'Plateformes multimodales'!A:B,2,FALSE)</f>
        <v>CFL Multimodal</v>
      </c>
      <c r="J2312">
        <v>23</v>
      </c>
      <c r="K2312" s="6" t="s">
        <v>16</v>
      </c>
      <c r="L2312" s="20">
        <v>0.79166666666666663</v>
      </c>
      <c r="M2312" s="6" t="s">
        <v>18</v>
      </c>
      <c r="N2312" s="20">
        <v>0.125</v>
      </c>
      <c r="O2312" t="s">
        <v>223</v>
      </c>
      <c r="P2312" s="2" t="s">
        <v>223</v>
      </c>
      <c r="Q2312" t="s">
        <v>23</v>
      </c>
      <c r="R2312" s="2" t="s">
        <v>23</v>
      </c>
      <c r="S2312" t="s">
        <v>27</v>
      </c>
    </row>
    <row r="2313" spans="1:19" ht="14.45" customHeight="1" x14ac:dyDescent="0.25">
      <c r="A2313" t="s">
        <v>151</v>
      </c>
      <c r="B2313" t="str">
        <f>VLOOKUP(D2313,'Plateformes multimodales'!A:I,9,FALSE)</f>
        <v>France</v>
      </c>
      <c r="C2313" s="6">
        <f>VLOOKUP(D2313,'Plateformes multimodales'!A:E,5,FALSE)</f>
        <v>66</v>
      </c>
      <c r="D2313" s="14" t="s">
        <v>466</v>
      </c>
      <c r="E2313" t="str">
        <f>VLOOKUP(D2313,'Plateformes multimodales'!A:B,2,FALSE)</f>
        <v>VIIA Connect LB</v>
      </c>
      <c r="F2313" t="str">
        <f>VLOOKUP(H2313,'Plateformes multimodales'!A:I,9,FALSE)</f>
        <v>Luxembourg</v>
      </c>
      <c r="G2313" s="6" t="str">
        <f>VLOOKUP(H2313,'Plateformes multimodales'!A:I,5,FALSE)</f>
        <v>NR</v>
      </c>
      <c r="H2313" s="14" t="s">
        <v>255</v>
      </c>
      <c r="I2313" s="9" t="str">
        <f>VLOOKUP(H2313,'Plateformes multimodales'!A:B,2,FALSE)</f>
        <v>CFL Multimodal</v>
      </c>
      <c r="J2313">
        <v>23</v>
      </c>
      <c r="K2313" s="6" t="s">
        <v>18</v>
      </c>
      <c r="L2313" s="20">
        <v>0.79166666666666663</v>
      </c>
      <c r="M2313" s="6" t="s">
        <v>20</v>
      </c>
      <c r="N2313" s="20">
        <v>0.125</v>
      </c>
      <c r="O2313" t="s">
        <v>223</v>
      </c>
      <c r="P2313" s="2" t="s">
        <v>223</v>
      </c>
      <c r="Q2313" t="s">
        <v>23</v>
      </c>
      <c r="R2313" s="2" t="s">
        <v>23</v>
      </c>
      <c r="S2313" t="s">
        <v>27</v>
      </c>
    </row>
    <row r="2314" spans="1:19" ht="14.45" customHeight="1" x14ac:dyDescent="0.25">
      <c r="A2314" t="s">
        <v>151</v>
      </c>
      <c r="B2314" t="str">
        <f>VLOOKUP(D2314,'Plateformes multimodales'!A:I,9,FALSE)</f>
        <v>France</v>
      </c>
      <c r="C2314" s="6">
        <f>VLOOKUP(D2314,'Plateformes multimodales'!A:E,5,FALSE)</f>
        <v>66</v>
      </c>
      <c r="D2314" s="14" t="s">
        <v>466</v>
      </c>
      <c r="E2314" t="str">
        <f>VLOOKUP(D2314,'Plateformes multimodales'!A:B,2,FALSE)</f>
        <v>VIIA Connect LB</v>
      </c>
      <c r="F2314" t="str">
        <f>VLOOKUP(H2314,'Plateformes multimodales'!A:I,9,FALSE)</f>
        <v>France</v>
      </c>
      <c r="G2314" s="6">
        <f>VLOOKUP(H2314,'Plateformes multimodales'!A:I,5,FALSE)</f>
        <v>62</v>
      </c>
      <c r="H2314" s="14" t="s">
        <v>150</v>
      </c>
      <c r="I2314" s="9" t="str">
        <f>VLOOKUP(H2314,'Plateformes multimodales'!A:B,2,FALSE)</f>
        <v>M&amp;L VIIA</v>
      </c>
      <c r="J2314">
        <v>9</v>
      </c>
      <c r="K2314" s="6" t="s">
        <v>19</v>
      </c>
      <c r="L2314" s="20">
        <v>0.54166666666666663</v>
      </c>
      <c r="M2314" s="6" t="s">
        <v>18</v>
      </c>
      <c r="N2314" s="20">
        <v>0.79166666666666663</v>
      </c>
      <c r="O2314" t="s">
        <v>223</v>
      </c>
      <c r="P2314" s="2" t="s">
        <v>223</v>
      </c>
      <c r="Q2314" t="s">
        <v>23</v>
      </c>
      <c r="R2314" t="s">
        <v>23</v>
      </c>
      <c r="S2314" t="s">
        <v>467</v>
      </c>
    </row>
    <row r="2315" spans="1:19" ht="14.45" customHeight="1" x14ac:dyDescent="0.25">
      <c r="A2315" t="s">
        <v>151</v>
      </c>
      <c r="B2315" t="str">
        <f>VLOOKUP(D2315,'Plateformes multimodales'!A:I,9,FALSE)</f>
        <v>France</v>
      </c>
      <c r="C2315" s="6">
        <f>VLOOKUP(D2315,'Plateformes multimodales'!A:E,5,FALSE)</f>
        <v>66</v>
      </c>
      <c r="D2315" s="14" t="s">
        <v>466</v>
      </c>
      <c r="E2315" t="str">
        <f>VLOOKUP(D2315,'Plateformes multimodales'!A:B,2,FALSE)</f>
        <v>VIIA Connect LB</v>
      </c>
      <c r="F2315" t="str">
        <f>VLOOKUP(H2315,'Plateformes multimodales'!A:I,9,FALSE)</f>
        <v>France</v>
      </c>
      <c r="G2315" s="6">
        <f>VLOOKUP(H2315,'Plateformes multimodales'!A:I,5,FALSE)</f>
        <v>62</v>
      </c>
      <c r="H2315" s="14" t="s">
        <v>150</v>
      </c>
      <c r="I2315" s="9" t="str">
        <f>VLOOKUP(H2315,'Plateformes multimodales'!A:B,2,FALSE)</f>
        <v>M&amp;L VIIA</v>
      </c>
      <c r="J2315">
        <v>9</v>
      </c>
      <c r="K2315" s="6" t="s">
        <v>18</v>
      </c>
      <c r="L2315" s="20">
        <v>0.54166666666666663</v>
      </c>
      <c r="M2315" s="6" t="s">
        <v>17</v>
      </c>
      <c r="N2315" s="20">
        <v>0.79166666666666663</v>
      </c>
      <c r="O2315" t="s">
        <v>223</v>
      </c>
      <c r="P2315" s="2" t="s">
        <v>223</v>
      </c>
      <c r="Q2315" t="s">
        <v>23</v>
      </c>
      <c r="R2315" t="s">
        <v>23</v>
      </c>
      <c r="S2315" t="s">
        <v>467</v>
      </c>
    </row>
    <row r="2316" spans="1:19" ht="14.45" customHeight="1" x14ac:dyDescent="0.25">
      <c r="A2316" t="s">
        <v>151</v>
      </c>
      <c r="B2316" t="str">
        <f>VLOOKUP(D2316,'Plateformes multimodales'!A:I,9,FALSE)</f>
        <v>France</v>
      </c>
      <c r="C2316" s="6">
        <f>VLOOKUP(D2316,'Plateformes multimodales'!A:E,5,FALSE)</f>
        <v>66</v>
      </c>
      <c r="D2316" s="14" t="s">
        <v>466</v>
      </c>
      <c r="E2316" t="str">
        <f>VLOOKUP(D2316,'Plateformes multimodales'!A:B,2,FALSE)</f>
        <v>VIIA Connect LB</v>
      </c>
      <c r="F2316" t="str">
        <f>VLOOKUP(H2316,'Plateformes multimodales'!A:I,9,FALSE)</f>
        <v>France</v>
      </c>
      <c r="G2316" s="6">
        <f>VLOOKUP(H2316,'Plateformes multimodales'!A:I,5,FALSE)</f>
        <v>62</v>
      </c>
      <c r="H2316" s="14" t="s">
        <v>150</v>
      </c>
      <c r="I2316" s="9" t="str">
        <f>VLOOKUP(H2316,'Plateformes multimodales'!A:B,2,FALSE)</f>
        <v>M&amp;L VIIA</v>
      </c>
      <c r="J2316">
        <v>9</v>
      </c>
      <c r="K2316" s="6" t="s">
        <v>17</v>
      </c>
      <c r="L2316" s="20">
        <v>0.54166666666666663</v>
      </c>
      <c r="M2316" s="6" t="s">
        <v>20</v>
      </c>
      <c r="N2316" s="20">
        <v>0.79166666666666663</v>
      </c>
      <c r="O2316" t="s">
        <v>223</v>
      </c>
      <c r="P2316" s="2" t="s">
        <v>223</v>
      </c>
      <c r="Q2316" t="s">
        <v>23</v>
      </c>
      <c r="R2316" t="s">
        <v>23</v>
      </c>
      <c r="S2316" t="s">
        <v>467</v>
      </c>
    </row>
    <row r="2317" spans="1:19" ht="14.45" customHeight="1" x14ac:dyDescent="0.25">
      <c r="A2317" t="s">
        <v>151</v>
      </c>
      <c r="B2317" t="str">
        <f>VLOOKUP(D2317,'Plateformes multimodales'!A:I,9,FALSE)</f>
        <v>France</v>
      </c>
      <c r="C2317" s="6">
        <f>VLOOKUP(D2317,'Plateformes multimodales'!A:E,5,FALSE)</f>
        <v>66</v>
      </c>
      <c r="D2317" s="14" t="s">
        <v>466</v>
      </c>
      <c r="E2317" t="str">
        <f>VLOOKUP(D2317,'Plateformes multimodales'!A:B,2,FALSE)</f>
        <v>VIIA Connect LB</v>
      </c>
      <c r="F2317" t="str">
        <f>VLOOKUP(H2317,'Plateformes multimodales'!A:I,9,FALSE)</f>
        <v>France</v>
      </c>
      <c r="G2317" s="6">
        <f>VLOOKUP(H2317,'Plateformes multimodales'!A:I,5,FALSE)</f>
        <v>62</v>
      </c>
      <c r="H2317" s="14" t="s">
        <v>150</v>
      </c>
      <c r="I2317" s="9" t="str">
        <f>VLOOKUP(H2317,'Plateformes multimodales'!A:B,2,FALSE)</f>
        <v>M&amp;L VIIA</v>
      </c>
      <c r="J2317">
        <v>9</v>
      </c>
      <c r="K2317" s="6" t="s">
        <v>20</v>
      </c>
      <c r="L2317" s="20">
        <v>0.54166666666666663</v>
      </c>
      <c r="M2317" s="6" t="s">
        <v>356</v>
      </c>
      <c r="N2317" s="20">
        <v>0.79166666666666663</v>
      </c>
      <c r="O2317" t="s">
        <v>223</v>
      </c>
      <c r="P2317" s="2" t="s">
        <v>223</v>
      </c>
      <c r="Q2317" t="s">
        <v>23</v>
      </c>
      <c r="R2317" t="s">
        <v>23</v>
      </c>
      <c r="S2317" t="s">
        <v>467</v>
      </c>
    </row>
    <row r="2318" spans="1:19" ht="14.45" customHeight="1" x14ac:dyDescent="0.25">
      <c r="A2318" t="s">
        <v>151</v>
      </c>
      <c r="B2318" t="str">
        <f>VLOOKUP(D2318,'Plateformes multimodales'!A:I,9,FALSE)</f>
        <v>France</v>
      </c>
      <c r="C2318" s="6">
        <f>VLOOKUP(D2318,'Plateformes multimodales'!A:E,5,FALSE)</f>
        <v>66</v>
      </c>
      <c r="D2318" s="14" t="s">
        <v>466</v>
      </c>
      <c r="E2318" t="str">
        <f>VLOOKUP(D2318,'Plateformes multimodales'!A:B,2,FALSE)</f>
        <v>VIIA Connect LB</v>
      </c>
      <c r="F2318" t="str">
        <f>VLOOKUP(H2318,'Plateformes multimodales'!A:I,9,FALSE)</f>
        <v>France</v>
      </c>
      <c r="G2318" s="6">
        <f>VLOOKUP(H2318,'Plateformes multimodales'!A:I,5,FALSE)</f>
        <v>62</v>
      </c>
      <c r="H2318" s="14" t="s">
        <v>150</v>
      </c>
      <c r="I2318" s="9" t="str">
        <f>VLOOKUP(H2318,'Plateformes multimodales'!A:B,2,FALSE)</f>
        <v>M&amp;L VIIA</v>
      </c>
      <c r="J2318">
        <v>9</v>
      </c>
      <c r="K2318" s="6" t="s">
        <v>15</v>
      </c>
      <c r="L2318" s="20">
        <v>0.95833333333333337</v>
      </c>
      <c r="M2318" s="6" t="s">
        <v>19</v>
      </c>
      <c r="N2318" s="20">
        <v>0.33333333333333331</v>
      </c>
      <c r="O2318" t="s">
        <v>223</v>
      </c>
      <c r="P2318" s="2" t="s">
        <v>223</v>
      </c>
      <c r="Q2318" t="s">
        <v>23</v>
      </c>
      <c r="R2318" t="s">
        <v>23</v>
      </c>
      <c r="S2318" t="s">
        <v>467</v>
      </c>
    </row>
    <row r="2319" spans="1:19" ht="14.45" customHeight="1" x14ac:dyDescent="0.25">
      <c r="A2319" t="s">
        <v>151</v>
      </c>
      <c r="B2319" t="str">
        <f>VLOOKUP(D2319,'Plateformes multimodales'!A:I,9,FALSE)</f>
        <v>France</v>
      </c>
      <c r="C2319" s="6">
        <f>VLOOKUP(D2319,'Plateformes multimodales'!A:E,5,FALSE)</f>
        <v>66</v>
      </c>
      <c r="D2319" s="14" t="s">
        <v>466</v>
      </c>
      <c r="E2319" t="str">
        <f>VLOOKUP(D2319,'Plateformes multimodales'!A:B,2,FALSE)</f>
        <v>VIIA Connect LB</v>
      </c>
      <c r="F2319" t="str">
        <f>VLOOKUP(H2319,'Plateformes multimodales'!A:I,9,FALSE)</f>
        <v>France</v>
      </c>
      <c r="G2319" s="6">
        <f>VLOOKUP(H2319,'Plateformes multimodales'!A:I,5,FALSE)</f>
        <v>62</v>
      </c>
      <c r="H2319" s="14" t="s">
        <v>150</v>
      </c>
      <c r="I2319" s="9" t="str">
        <f>VLOOKUP(H2319,'Plateformes multimodales'!A:B,2,FALSE)</f>
        <v>M&amp;L VIIA</v>
      </c>
      <c r="J2319">
        <v>9</v>
      </c>
      <c r="K2319" s="6" t="s">
        <v>16</v>
      </c>
      <c r="L2319" s="20">
        <v>0.95833333333333337</v>
      </c>
      <c r="M2319" s="6" t="s">
        <v>18</v>
      </c>
      <c r="N2319" s="20">
        <v>0.33333333333333331</v>
      </c>
      <c r="O2319" t="s">
        <v>223</v>
      </c>
      <c r="P2319" s="2" t="s">
        <v>223</v>
      </c>
      <c r="Q2319" t="s">
        <v>23</v>
      </c>
      <c r="R2319" t="s">
        <v>23</v>
      </c>
      <c r="S2319" t="s">
        <v>467</v>
      </c>
    </row>
    <row r="2320" spans="1:19" ht="14.45" customHeight="1" x14ac:dyDescent="0.25">
      <c r="A2320" t="s">
        <v>151</v>
      </c>
      <c r="B2320" t="str">
        <f>VLOOKUP(D2320,'Plateformes multimodales'!A:I,9,FALSE)</f>
        <v>France</v>
      </c>
      <c r="C2320" s="6">
        <f>VLOOKUP(D2320,'Plateformes multimodales'!A:E,5,FALSE)</f>
        <v>66</v>
      </c>
      <c r="D2320" s="14" t="s">
        <v>466</v>
      </c>
      <c r="E2320" t="str">
        <f>VLOOKUP(D2320,'Plateformes multimodales'!A:B,2,FALSE)</f>
        <v>VIIA Connect LB</v>
      </c>
      <c r="F2320" t="str">
        <f>VLOOKUP(H2320,'Plateformes multimodales'!A:I,9,FALSE)</f>
        <v>France</v>
      </c>
      <c r="G2320" s="6">
        <f>VLOOKUP(H2320,'Plateformes multimodales'!A:I,5,FALSE)</f>
        <v>62</v>
      </c>
      <c r="H2320" s="14" t="s">
        <v>150</v>
      </c>
      <c r="I2320" s="9" t="str">
        <f>VLOOKUP(H2320,'Plateformes multimodales'!A:B,2,FALSE)</f>
        <v>M&amp;L VIIA</v>
      </c>
      <c r="J2320">
        <v>9</v>
      </c>
      <c r="K2320" s="6" t="s">
        <v>19</v>
      </c>
      <c r="L2320" s="20">
        <v>0.95833333333333337</v>
      </c>
      <c r="M2320" s="6" t="s">
        <v>17</v>
      </c>
      <c r="N2320" s="20">
        <v>0.33333333333333331</v>
      </c>
      <c r="O2320" t="s">
        <v>223</v>
      </c>
      <c r="P2320" s="2" t="s">
        <v>223</v>
      </c>
      <c r="Q2320" t="s">
        <v>23</v>
      </c>
      <c r="R2320" t="s">
        <v>23</v>
      </c>
      <c r="S2320" t="s">
        <v>467</v>
      </c>
    </row>
    <row r="2321" spans="1:19" ht="14.45" customHeight="1" x14ac:dyDescent="0.25">
      <c r="A2321" t="s">
        <v>151</v>
      </c>
      <c r="B2321" t="str">
        <f>VLOOKUP(D2321,'Plateformes multimodales'!A:I,9,FALSE)</f>
        <v>France</v>
      </c>
      <c r="C2321" s="6">
        <f>VLOOKUP(D2321,'Plateformes multimodales'!A:E,5,FALSE)</f>
        <v>66</v>
      </c>
      <c r="D2321" s="14" t="s">
        <v>466</v>
      </c>
      <c r="E2321" t="str">
        <f>VLOOKUP(D2321,'Plateformes multimodales'!A:B,2,FALSE)</f>
        <v>VIIA Connect LB</v>
      </c>
      <c r="F2321" t="str">
        <f>VLOOKUP(H2321,'Plateformes multimodales'!A:I,9,FALSE)</f>
        <v>France</v>
      </c>
      <c r="G2321" s="6">
        <f>VLOOKUP(H2321,'Plateformes multimodales'!A:I,5,FALSE)</f>
        <v>62</v>
      </c>
      <c r="H2321" s="14" t="s">
        <v>150</v>
      </c>
      <c r="I2321" s="9" t="str">
        <f>VLOOKUP(H2321,'Plateformes multimodales'!A:B,2,FALSE)</f>
        <v>M&amp;L VIIA</v>
      </c>
      <c r="J2321">
        <v>9</v>
      </c>
      <c r="K2321" s="6" t="s">
        <v>17</v>
      </c>
      <c r="L2321" s="20">
        <v>0.95833333333333337</v>
      </c>
      <c r="M2321" s="6" t="s">
        <v>356</v>
      </c>
      <c r="N2321" s="20">
        <v>0.33333333333333331</v>
      </c>
      <c r="O2321" t="s">
        <v>223</v>
      </c>
      <c r="P2321" s="2" t="s">
        <v>223</v>
      </c>
      <c r="Q2321" t="s">
        <v>23</v>
      </c>
      <c r="R2321" t="s">
        <v>23</v>
      </c>
      <c r="S2321" t="s">
        <v>467</v>
      </c>
    </row>
    <row r="2322" spans="1:19" ht="14.45" customHeight="1" x14ac:dyDescent="0.25">
      <c r="A2322" t="s">
        <v>151</v>
      </c>
      <c r="B2322" t="str">
        <f>VLOOKUP(D2322,'Plateformes multimodales'!A:I,9,FALSE)</f>
        <v>France</v>
      </c>
      <c r="C2322" s="6">
        <f>VLOOKUP(D2322,'Plateformes multimodales'!A:E,5,FALSE)</f>
        <v>66</v>
      </c>
      <c r="D2322" s="14" t="s">
        <v>466</v>
      </c>
      <c r="E2322" t="str">
        <f>VLOOKUP(D2322,'Plateformes multimodales'!A:B,2,FALSE)</f>
        <v>VIIA Connect LB</v>
      </c>
      <c r="F2322" t="str">
        <f>VLOOKUP(H2322,'Plateformes multimodales'!A:I,9,FALSE)</f>
        <v>France</v>
      </c>
      <c r="G2322" s="6">
        <f>VLOOKUP(H2322,'Plateformes multimodales'!A:I,5,FALSE)</f>
        <v>62</v>
      </c>
      <c r="H2322" s="14" t="s">
        <v>150</v>
      </c>
      <c r="I2322" s="9" t="str">
        <f>VLOOKUP(H2322,'Plateformes multimodales'!A:B,2,FALSE)</f>
        <v>M&amp;L VIIA</v>
      </c>
      <c r="J2322">
        <v>9</v>
      </c>
      <c r="K2322" s="6" t="s">
        <v>20</v>
      </c>
      <c r="L2322" s="20">
        <v>0.95833333333333337</v>
      </c>
      <c r="M2322" s="6" t="s">
        <v>15</v>
      </c>
      <c r="N2322" s="20">
        <v>0.33333333333333331</v>
      </c>
      <c r="O2322" t="s">
        <v>223</v>
      </c>
      <c r="P2322" s="2" t="s">
        <v>223</v>
      </c>
      <c r="Q2322" t="s">
        <v>23</v>
      </c>
      <c r="R2322" t="s">
        <v>23</v>
      </c>
      <c r="S2322" t="s">
        <v>467</v>
      </c>
    </row>
    <row r="2323" spans="1:19" ht="14.45" customHeight="1" x14ac:dyDescent="0.25">
      <c r="A2323" t="s">
        <v>151</v>
      </c>
      <c r="B2323" t="str">
        <f>VLOOKUP(D2323,'Plateformes multimodales'!A:I,9,FALSE)</f>
        <v>France</v>
      </c>
      <c r="C2323" s="6">
        <f>VLOOKUP(D2323,'Plateformes multimodales'!A:E,5,FALSE)</f>
        <v>69</v>
      </c>
      <c r="D2323" s="9" t="s">
        <v>518</v>
      </c>
      <c r="E2323" t="str">
        <f>VLOOKUP(D2323,'Plateformes multimodales'!A:B,2,FALSE)</f>
        <v>CMA CGM</v>
      </c>
      <c r="F2323" t="str">
        <f>VLOOKUP(H2323,'Plateformes multimodales'!A:I,9,FALSE)</f>
        <v>France</v>
      </c>
      <c r="G2323" s="6">
        <f>VLOOKUP(H2323,'Plateformes multimodales'!A:I,5,FALSE)</f>
        <v>62</v>
      </c>
      <c r="H2323" s="9" t="s">
        <v>150</v>
      </c>
      <c r="I2323" s="9" t="str">
        <f>VLOOKUP(H2323,'Plateformes multimodales'!A:B,2,FALSE)</f>
        <v>M&amp;L VIIA</v>
      </c>
      <c r="J2323">
        <v>6</v>
      </c>
      <c r="K2323" s="6" t="s">
        <v>15</v>
      </c>
      <c r="L2323" s="20">
        <v>0.70833333333333337</v>
      </c>
      <c r="M2323" s="6" t="s">
        <v>16</v>
      </c>
      <c r="N2323" s="20">
        <v>0.66666666666666663</v>
      </c>
      <c r="O2323" s="2" t="s">
        <v>460</v>
      </c>
      <c r="P2323" s="2" t="s">
        <v>460</v>
      </c>
      <c r="Q2323" t="s">
        <v>223</v>
      </c>
      <c r="R2323" s="2" t="s">
        <v>223</v>
      </c>
      <c r="S2323" t="s">
        <v>223</v>
      </c>
    </row>
    <row r="2324" spans="1:19" ht="14.45" customHeight="1" x14ac:dyDescent="0.25">
      <c r="A2324" t="s">
        <v>151</v>
      </c>
      <c r="B2324" t="str">
        <f>VLOOKUP(D2324,'Plateformes multimodales'!A:I,9,FALSE)</f>
        <v>France</v>
      </c>
      <c r="C2324" s="6">
        <f>VLOOKUP(D2324,'Plateformes multimodales'!A:E,5,FALSE)</f>
        <v>69</v>
      </c>
      <c r="D2324" s="9" t="s">
        <v>518</v>
      </c>
      <c r="E2324" t="str">
        <f>VLOOKUP(D2324,'Plateformes multimodales'!A:B,2,FALSE)</f>
        <v>CMA CGM</v>
      </c>
      <c r="F2324" t="str">
        <f>VLOOKUP(H2324,'Plateformes multimodales'!A:I,9,FALSE)</f>
        <v>France</v>
      </c>
      <c r="G2324" s="6">
        <f>VLOOKUP(H2324,'Plateformes multimodales'!A:I,5,FALSE)</f>
        <v>62</v>
      </c>
      <c r="H2324" s="9" t="s">
        <v>150</v>
      </c>
      <c r="I2324" s="9" t="str">
        <f>VLOOKUP(H2324,'Plateformes multimodales'!A:B,2,FALSE)</f>
        <v>M&amp;L VIIA</v>
      </c>
      <c r="J2324">
        <v>6</v>
      </c>
      <c r="K2324" s="6" t="s">
        <v>16</v>
      </c>
      <c r="L2324" s="20">
        <v>0.70833333333333337</v>
      </c>
      <c r="M2324" s="6" t="s">
        <v>19</v>
      </c>
      <c r="N2324" s="20">
        <v>0.66666666666666663</v>
      </c>
      <c r="O2324" s="2" t="s">
        <v>460</v>
      </c>
      <c r="P2324" s="2" t="s">
        <v>460</v>
      </c>
      <c r="Q2324" t="s">
        <v>223</v>
      </c>
      <c r="R2324" s="2" t="s">
        <v>223</v>
      </c>
      <c r="S2324" t="s">
        <v>223</v>
      </c>
    </row>
    <row r="2325" spans="1:19" ht="14.45" customHeight="1" x14ac:dyDescent="0.25">
      <c r="A2325" t="s">
        <v>151</v>
      </c>
      <c r="B2325" t="str">
        <f>VLOOKUP(D2325,'Plateformes multimodales'!A:I,9,FALSE)</f>
        <v>France</v>
      </c>
      <c r="C2325" s="6">
        <f>VLOOKUP(D2325,'Plateformes multimodales'!A:E,5,FALSE)</f>
        <v>69</v>
      </c>
      <c r="D2325" s="9" t="s">
        <v>518</v>
      </c>
      <c r="E2325" t="str">
        <f>VLOOKUP(D2325,'Plateformes multimodales'!A:B,2,FALSE)</f>
        <v>CMA CGM</v>
      </c>
      <c r="F2325" t="str">
        <f>VLOOKUP(H2325,'Plateformes multimodales'!A:I,9,FALSE)</f>
        <v>France</v>
      </c>
      <c r="G2325" s="6">
        <f>VLOOKUP(H2325,'Plateformes multimodales'!A:I,5,FALSE)</f>
        <v>62</v>
      </c>
      <c r="H2325" s="9" t="s">
        <v>150</v>
      </c>
      <c r="I2325" s="9" t="str">
        <f>VLOOKUP(H2325,'Plateformes multimodales'!A:B,2,FALSE)</f>
        <v>M&amp;L VIIA</v>
      </c>
      <c r="J2325">
        <v>6</v>
      </c>
      <c r="K2325" s="6" t="s">
        <v>19</v>
      </c>
      <c r="L2325" s="20">
        <v>0.70833333333333337</v>
      </c>
      <c r="M2325" s="6" t="s">
        <v>18</v>
      </c>
      <c r="N2325" s="20">
        <v>0.66666666666666663</v>
      </c>
      <c r="O2325" s="2" t="s">
        <v>460</v>
      </c>
      <c r="P2325" s="2" t="s">
        <v>460</v>
      </c>
      <c r="Q2325" t="s">
        <v>223</v>
      </c>
      <c r="R2325" s="2" t="s">
        <v>223</v>
      </c>
      <c r="S2325" t="s">
        <v>223</v>
      </c>
    </row>
    <row r="2326" spans="1:19" ht="14.45" customHeight="1" x14ac:dyDescent="0.25">
      <c r="A2326" t="s">
        <v>151</v>
      </c>
      <c r="B2326" t="str">
        <f>VLOOKUP(D2326,'Plateformes multimodales'!A:I,9,FALSE)</f>
        <v>France</v>
      </c>
      <c r="C2326" s="6">
        <f>VLOOKUP(D2326,'Plateformes multimodales'!A:E,5,FALSE)</f>
        <v>69</v>
      </c>
      <c r="D2326" s="9" t="s">
        <v>518</v>
      </c>
      <c r="E2326" t="str">
        <f>VLOOKUP(D2326,'Plateformes multimodales'!A:B,2,FALSE)</f>
        <v>CMA CGM</v>
      </c>
      <c r="F2326" t="str">
        <f>VLOOKUP(H2326,'Plateformes multimodales'!A:I,9,FALSE)</f>
        <v>France</v>
      </c>
      <c r="G2326" s="6">
        <f>VLOOKUP(H2326,'Plateformes multimodales'!A:I,5,FALSE)</f>
        <v>62</v>
      </c>
      <c r="H2326" s="9" t="s">
        <v>150</v>
      </c>
      <c r="I2326" s="9" t="str">
        <f>VLOOKUP(H2326,'Plateformes multimodales'!A:B,2,FALSE)</f>
        <v>M&amp;L VIIA</v>
      </c>
      <c r="J2326">
        <v>6</v>
      </c>
      <c r="K2326" s="6" t="s">
        <v>18</v>
      </c>
      <c r="L2326" s="20">
        <v>0.70833333333333337</v>
      </c>
      <c r="M2326" s="6" t="s">
        <v>17</v>
      </c>
      <c r="N2326" s="20">
        <v>0.66666666666666663</v>
      </c>
      <c r="O2326" s="2" t="s">
        <v>460</v>
      </c>
      <c r="P2326" s="2" t="s">
        <v>460</v>
      </c>
      <c r="Q2326" t="s">
        <v>223</v>
      </c>
      <c r="R2326" s="2" t="s">
        <v>223</v>
      </c>
      <c r="S2326" t="s">
        <v>223</v>
      </c>
    </row>
    <row r="2327" spans="1:19" ht="14.45" customHeight="1" x14ac:dyDescent="0.25">
      <c r="A2327" t="s">
        <v>151</v>
      </c>
      <c r="B2327" t="str">
        <f>VLOOKUP(D2327,'Plateformes multimodales'!A:I,9,FALSE)</f>
        <v>France</v>
      </c>
      <c r="C2327" s="6">
        <f>VLOOKUP(D2327,'Plateformes multimodales'!A:E,5,FALSE)</f>
        <v>69</v>
      </c>
      <c r="D2327" s="9" t="s">
        <v>518</v>
      </c>
      <c r="E2327" t="str">
        <f>VLOOKUP(D2327,'Plateformes multimodales'!A:B,2,FALSE)</f>
        <v>CMA CGM</v>
      </c>
      <c r="F2327" t="str">
        <f>VLOOKUP(H2327,'Plateformes multimodales'!A:I,9,FALSE)</f>
        <v>France</v>
      </c>
      <c r="G2327" s="6">
        <f>VLOOKUP(H2327,'Plateformes multimodales'!A:I,5,FALSE)</f>
        <v>62</v>
      </c>
      <c r="H2327" s="9" t="s">
        <v>150</v>
      </c>
      <c r="I2327" s="9" t="str">
        <f>VLOOKUP(H2327,'Plateformes multimodales'!A:B,2,FALSE)</f>
        <v>M&amp;L VIIA</v>
      </c>
      <c r="J2327">
        <v>6</v>
      </c>
      <c r="K2327" s="6" t="s">
        <v>17</v>
      </c>
      <c r="L2327" s="20">
        <v>0.70833333333333337</v>
      </c>
      <c r="M2327" s="6" t="s">
        <v>20</v>
      </c>
      <c r="N2327" s="20">
        <v>0.66666666666666663</v>
      </c>
      <c r="O2327" s="2" t="s">
        <v>460</v>
      </c>
      <c r="P2327" s="2" t="s">
        <v>460</v>
      </c>
      <c r="Q2327" t="s">
        <v>223</v>
      </c>
      <c r="R2327" s="2" t="s">
        <v>223</v>
      </c>
      <c r="S2327" t="s">
        <v>223</v>
      </c>
    </row>
    <row r="2328" spans="1:19" ht="14.45" customHeight="1" x14ac:dyDescent="0.25">
      <c r="A2328" t="s">
        <v>151</v>
      </c>
      <c r="B2328" t="str">
        <f>VLOOKUP(D2328,'Plateformes multimodales'!A:I,9,FALSE)</f>
        <v>France</v>
      </c>
      <c r="C2328" s="6">
        <f>VLOOKUP(D2328,'Plateformes multimodales'!A:E,5,FALSE)</f>
        <v>69</v>
      </c>
      <c r="D2328" s="9" t="s">
        <v>518</v>
      </c>
      <c r="E2328" t="str">
        <f>VLOOKUP(D2328,'Plateformes multimodales'!A:B,2,FALSE)</f>
        <v>CMA CGM</v>
      </c>
      <c r="F2328" t="str">
        <f>VLOOKUP(H2328,'Plateformes multimodales'!A:I,9,FALSE)</f>
        <v>France</v>
      </c>
      <c r="G2328" s="6">
        <f>VLOOKUP(H2328,'Plateformes multimodales'!A:I,5,FALSE)</f>
        <v>62</v>
      </c>
      <c r="H2328" s="9" t="s">
        <v>150</v>
      </c>
      <c r="I2328" s="9" t="str">
        <f>VLOOKUP(H2328,'Plateformes multimodales'!A:B,2,FALSE)</f>
        <v>M&amp;L VIIA</v>
      </c>
      <c r="J2328">
        <v>6</v>
      </c>
      <c r="K2328" s="6" t="s">
        <v>20</v>
      </c>
      <c r="L2328" s="20">
        <v>0.52083333333333337</v>
      </c>
      <c r="M2328" s="6" t="s">
        <v>356</v>
      </c>
      <c r="N2328" s="20">
        <v>0.66666666666666663</v>
      </c>
      <c r="O2328" s="2" t="s">
        <v>460</v>
      </c>
      <c r="P2328" s="2" t="s">
        <v>460</v>
      </c>
      <c r="Q2328" t="s">
        <v>223</v>
      </c>
      <c r="R2328" s="2" t="s">
        <v>223</v>
      </c>
      <c r="S2328" t="s">
        <v>223</v>
      </c>
    </row>
    <row r="2329" spans="1:19" ht="14.45" customHeight="1" x14ac:dyDescent="0.25">
      <c r="A2329" t="s">
        <v>151</v>
      </c>
      <c r="B2329" t="str">
        <f>VLOOKUP(D2329,'Plateformes multimodales'!A:I,9,FALSE)</f>
        <v>France</v>
      </c>
      <c r="C2329" s="6">
        <f>VLOOKUP(D2329,'Plateformes multimodales'!A:E,5,FALSE)</f>
        <v>69</v>
      </c>
      <c r="D2329" s="9" t="s">
        <v>518</v>
      </c>
      <c r="E2329" t="str">
        <f>VLOOKUP(D2329,'Plateformes multimodales'!A:B,2,FALSE)</f>
        <v>CMA CGM</v>
      </c>
      <c r="F2329" t="str">
        <f>VLOOKUP(H2329,'Plateformes multimodales'!A:I,9,FALSE)</f>
        <v>France</v>
      </c>
      <c r="G2329" s="6">
        <f>VLOOKUP(H2329,'Plateformes multimodales'!A:I,5,FALSE)</f>
        <v>62</v>
      </c>
      <c r="H2329" s="14" t="s">
        <v>150</v>
      </c>
      <c r="I2329" s="9" t="str">
        <f>VLOOKUP(H2329,'Plateformes multimodales'!A:B,2,FALSE)</f>
        <v>M&amp;L VIIA</v>
      </c>
      <c r="J2329">
        <v>6</v>
      </c>
      <c r="K2329" s="6" t="s">
        <v>15</v>
      </c>
      <c r="L2329" s="20">
        <v>0.70833333333333337</v>
      </c>
      <c r="M2329" s="6" t="s">
        <v>16</v>
      </c>
      <c r="N2329" s="20">
        <v>0.66666666666666663</v>
      </c>
      <c r="O2329" t="s">
        <v>223</v>
      </c>
      <c r="P2329" s="2" t="s">
        <v>223</v>
      </c>
      <c r="Q2329" t="s">
        <v>23</v>
      </c>
      <c r="R2329" t="s">
        <v>23</v>
      </c>
      <c r="S2329" t="s">
        <v>27</v>
      </c>
    </row>
    <row r="2330" spans="1:19" ht="14.45" customHeight="1" x14ac:dyDescent="0.25">
      <c r="A2330" t="s">
        <v>151</v>
      </c>
      <c r="B2330" t="str">
        <f>VLOOKUP(D2330,'Plateformes multimodales'!A:I,9,FALSE)</f>
        <v>France</v>
      </c>
      <c r="C2330" s="6">
        <f>VLOOKUP(D2330,'Plateformes multimodales'!A:E,5,FALSE)</f>
        <v>69</v>
      </c>
      <c r="D2330" s="9" t="s">
        <v>518</v>
      </c>
      <c r="E2330" t="str">
        <f>VLOOKUP(D2330,'Plateformes multimodales'!A:B,2,FALSE)</f>
        <v>CMA CGM</v>
      </c>
      <c r="F2330" t="str">
        <f>VLOOKUP(H2330,'Plateformes multimodales'!A:I,9,FALSE)</f>
        <v>France</v>
      </c>
      <c r="G2330" s="6">
        <f>VLOOKUP(H2330,'Plateformes multimodales'!A:I,5,FALSE)</f>
        <v>62</v>
      </c>
      <c r="H2330" s="14" t="s">
        <v>150</v>
      </c>
      <c r="I2330" s="9" t="str">
        <f>VLOOKUP(H2330,'Plateformes multimodales'!A:B,2,FALSE)</f>
        <v>M&amp;L VIIA</v>
      </c>
      <c r="J2330">
        <v>6</v>
      </c>
      <c r="K2330" s="6" t="s">
        <v>16</v>
      </c>
      <c r="L2330" s="20">
        <v>0.70833333333333337</v>
      </c>
      <c r="M2330" s="6" t="s">
        <v>19</v>
      </c>
      <c r="N2330" s="20">
        <v>0.66666666666666663</v>
      </c>
      <c r="O2330" t="s">
        <v>223</v>
      </c>
      <c r="P2330" s="2" t="s">
        <v>223</v>
      </c>
      <c r="Q2330" t="s">
        <v>23</v>
      </c>
      <c r="R2330" t="s">
        <v>23</v>
      </c>
      <c r="S2330" t="s">
        <v>27</v>
      </c>
    </row>
    <row r="2331" spans="1:19" ht="14.45" customHeight="1" x14ac:dyDescent="0.25">
      <c r="A2331" t="s">
        <v>151</v>
      </c>
      <c r="B2331" t="str">
        <f>VLOOKUP(D2331,'Plateformes multimodales'!A:I,9,FALSE)</f>
        <v>France</v>
      </c>
      <c r="C2331" s="6">
        <f>VLOOKUP(D2331,'Plateformes multimodales'!A:E,5,FALSE)</f>
        <v>69</v>
      </c>
      <c r="D2331" s="9" t="s">
        <v>518</v>
      </c>
      <c r="E2331" t="str">
        <f>VLOOKUP(D2331,'Plateformes multimodales'!A:B,2,FALSE)</f>
        <v>CMA CGM</v>
      </c>
      <c r="F2331" t="str">
        <f>VLOOKUP(H2331,'Plateformes multimodales'!A:I,9,FALSE)</f>
        <v>France</v>
      </c>
      <c r="G2331" s="6">
        <f>VLOOKUP(H2331,'Plateformes multimodales'!A:I,5,FALSE)</f>
        <v>62</v>
      </c>
      <c r="H2331" s="14" t="s">
        <v>150</v>
      </c>
      <c r="I2331" s="9" t="str">
        <f>VLOOKUP(H2331,'Plateformes multimodales'!A:B,2,FALSE)</f>
        <v>M&amp;L VIIA</v>
      </c>
      <c r="J2331">
        <v>6</v>
      </c>
      <c r="K2331" s="6" t="s">
        <v>19</v>
      </c>
      <c r="L2331" s="20">
        <v>0.70833333333333337</v>
      </c>
      <c r="M2331" s="6" t="s">
        <v>18</v>
      </c>
      <c r="N2331" s="20">
        <v>0.66666666666666663</v>
      </c>
      <c r="O2331" t="s">
        <v>223</v>
      </c>
      <c r="P2331" s="2" t="s">
        <v>223</v>
      </c>
      <c r="Q2331" t="s">
        <v>23</v>
      </c>
      <c r="R2331" t="s">
        <v>23</v>
      </c>
      <c r="S2331" t="s">
        <v>27</v>
      </c>
    </row>
    <row r="2332" spans="1:19" ht="14.45" customHeight="1" x14ac:dyDescent="0.25">
      <c r="A2332" t="s">
        <v>151</v>
      </c>
      <c r="B2332" t="str">
        <f>VLOOKUP(D2332,'Plateformes multimodales'!A:I,9,FALSE)</f>
        <v>France</v>
      </c>
      <c r="C2332" s="6">
        <f>VLOOKUP(D2332,'Plateformes multimodales'!A:E,5,FALSE)</f>
        <v>69</v>
      </c>
      <c r="D2332" s="9" t="s">
        <v>518</v>
      </c>
      <c r="E2332" t="str">
        <f>VLOOKUP(D2332,'Plateformes multimodales'!A:B,2,FALSE)</f>
        <v>CMA CGM</v>
      </c>
      <c r="F2332" t="str">
        <f>VLOOKUP(H2332,'Plateformes multimodales'!A:I,9,FALSE)</f>
        <v>France</v>
      </c>
      <c r="G2332" s="6">
        <f>VLOOKUP(H2332,'Plateformes multimodales'!A:I,5,FALSE)</f>
        <v>62</v>
      </c>
      <c r="H2332" s="14" t="s">
        <v>150</v>
      </c>
      <c r="I2332" s="9" t="str">
        <f>VLOOKUP(H2332,'Plateformes multimodales'!A:B,2,FALSE)</f>
        <v>M&amp;L VIIA</v>
      </c>
      <c r="J2332">
        <v>6</v>
      </c>
      <c r="K2332" s="6" t="s">
        <v>18</v>
      </c>
      <c r="L2332" s="20">
        <v>0.70833333333333337</v>
      </c>
      <c r="M2332" s="6" t="s">
        <v>17</v>
      </c>
      <c r="N2332" s="20">
        <v>0.66666666666666663</v>
      </c>
      <c r="O2332" t="s">
        <v>223</v>
      </c>
      <c r="P2332" s="2" t="s">
        <v>223</v>
      </c>
      <c r="Q2332" t="s">
        <v>23</v>
      </c>
      <c r="R2332" t="s">
        <v>23</v>
      </c>
      <c r="S2332" t="s">
        <v>27</v>
      </c>
    </row>
    <row r="2333" spans="1:19" ht="14.45" customHeight="1" x14ac:dyDescent="0.25">
      <c r="A2333" t="s">
        <v>151</v>
      </c>
      <c r="B2333" t="str">
        <f>VLOOKUP(D2333,'Plateformes multimodales'!A:I,9,FALSE)</f>
        <v>France</v>
      </c>
      <c r="C2333" s="6">
        <f>VLOOKUP(D2333,'Plateformes multimodales'!A:E,5,FALSE)</f>
        <v>69</v>
      </c>
      <c r="D2333" s="9" t="s">
        <v>518</v>
      </c>
      <c r="E2333" t="str">
        <f>VLOOKUP(D2333,'Plateformes multimodales'!A:B,2,FALSE)</f>
        <v>CMA CGM</v>
      </c>
      <c r="F2333" t="str">
        <f>VLOOKUP(H2333,'Plateformes multimodales'!A:I,9,FALSE)</f>
        <v>France</v>
      </c>
      <c r="G2333" s="6">
        <f>VLOOKUP(H2333,'Plateformes multimodales'!A:I,5,FALSE)</f>
        <v>62</v>
      </c>
      <c r="H2333" s="14" t="s">
        <v>150</v>
      </c>
      <c r="I2333" s="9" t="str">
        <f>VLOOKUP(H2333,'Plateformes multimodales'!A:B,2,FALSE)</f>
        <v>M&amp;L VIIA</v>
      </c>
      <c r="J2333">
        <v>6</v>
      </c>
      <c r="K2333" s="6" t="s">
        <v>17</v>
      </c>
      <c r="L2333" s="20">
        <v>0.70833333333333337</v>
      </c>
      <c r="M2333" s="6" t="s">
        <v>20</v>
      </c>
      <c r="N2333" s="20">
        <v>0.66666666666666663</v>
      </c>
      <c r="O2333" t="s">
        <v>223</v>
      </c>
      <c r="P2333" s="2" t="s">
        <v>223</v>
      </c>
      <c r="Q2333" t="s">
        <v>23</v>
      </c>
      <c r="R2333" t="s">
        <v>23</v>
      </c>
      <c r="S2333" t="s">
        <v>27</v>
      </c>
    </row>
    <row r="2334" spans="1:19" ht="14.45" customHeight="1" x14ac:dyDescent="0.25">
      <c r="A2334" t="s">
        <v>151</v>
      </c>
      <c r="B2334" t="str">
        <f>VLOOKUP(D2334,'Plateformes multimodales'!A:I,9,FALSE)</f>
        <v>France</v>
      </c>
      <c r="C2334" s="6">
        <f>VLOOKUP(D2334,'Plateformes multimodales'!A:E,5,FALSE)</f>
        <v>69</v>
      </c>
      <c r="D2334" s="9" t="s">
        <v>518</v>
      </c>
      <c r="E2334" t="str">
        <f>VLOOKUP(D2334,'Plateformes multimodales'!A:B,2,FALSE)</f>
        <v>CMA CGM</v>
      </c>
      <c r="F2334" t="str">
        <f>VLOOKUP(H2334,'Plateformes multimodales'!A:I,9,FALSE)</f>
        <v>France</v>
      </c>
      <c r="G2334" s="6">
        <f>VLOOKUP(H2334,'Plateformes multimodales'!A:I,5,FALSE)</f>
        <v>62</v>
      </c>
      <c r="H2334" s="14" t="s">
        <v>150</v>
      </c>
      <c r="I2334" s="9" t="str">
        <f>VLOOKUP(H2334,'Plateformes multimodales'!A:B,2,FALSE)</f>
        <v>M&amp;L VIIA</v>
      </c>
      <c r="J2334">
        <v>6</v>
      </c>
      <c r="K2334" s="6" t="s">
        <v>20</v>
      </c>
      <c r="L2334" s="20">
        <v>0.52083333333333337</v>
      </c>
      <c r="M2334" s="6" t="s">
        <v>356</v>
      </c>
      <c r="N2334" s="20">
        <v>0.66666666666666663</v>
      </c>
      <c r="O2334" t="s">
        <v>223</v>
      </c>
      <c r="P2334" s="2" t="s">
        <v>223</v>
      </c>
      <c r="Q2334" t="s">
        <v>23</v>
      </c>
      <c r="R2334" t="s">
        <v>23</v>
      </c>
      <c r="S2334" t="s">
        <v>27</v>
      </c>
    </row>
    <row r="2335" spans="1:19" ht="14.45" customHeight="1" x14ac:dyDescent="0.25">
      <c r="A2335" t="s">
        <v>151</v>
      </c>
      <c r="B2335" t="str">
        <f>VLOOKUP(D2335,'Plateformes multimodales'!A:I,9,FALSE)</f>
        <v>France</v>
      </c>
      <c r="C2335" s="6">
        <f>VLOOKUP(D2335,'Plateformes multimodales'!A:E,5,FALSE)</f>
        <v>64</v>
      </c>
      <c r="D2335" s="9" t="s">
        <v>311</v>
      </c>
      <c r="E2335" t="str">
        <f>VLOOKUP(D2335,'Plateformes multimodales'!A:B,2,FALSE)</f>
        <v>Ambrogio</v>
      </c>
      <c r="F2335" t="str">
        <f>VLOOKUP(H2335,'Plateformes multimodales'!A:I,9,FALSE)</f>
        <v>Luxembourg</v>
      </c>
      <c r="G2335" s="6" t="str">
        <f>VLOOKUP(H2335,'Plateformes multimodales'!A:I,5,FALSE)</f>
        <v>NR</v>
      </c>
      <c r="H2335" s="9" t="s">
        <v>255</v>
      </c>
      <c r="I2335" s="9" t="str">
        <f>VLOOKUP(H2335,'Plateformes multimodales'!A:B,2,FALSE)</f>
        <v>CFL Multimodal</v>
      </c>
      <c r="J2335">
        <v>4</v>
      </c>
      <c r="K2335" s="6" t="s">
        <v>15</v>
      </c>
      <c r="L2335" s="20">
        <v>0.73958333333333337</v>
      </c>
      <c r="M2335" s="6" t="s">
        <v>19</v>
      </c>
      <c r="N2335" s="20">
        <v>0.54166666666666663</v>
      </c>
      <c r="O2335" t="s">
        <v>23</v>
      </c>
      <c r="P2335" s="2" t="s">
        <v>23</v>
      </c>
      <c r="Q2335" t="s">
        <v>223</v>
      </c>
      <c r="R2335" t="s">
        <v>223</v>
      </c>
      <c r="S2335" t="s">
        <v>223</v>
      </c>
    </row>
    <row r="2336" spans="1:19" ht="14.45" customHeight="1" x14ac:dyDescent="0.25">
      <c r="A2336" t="s">
        <v>151</v>
      </c>
      <c r="B2336" t="str">
        <f>VLOOKUP(D2336,'Plateformes multimodales'!A:I,9,FALSE)</f>
        <v>France</v>
      </c>
      <c r="C2336" s="6">
        <f>VLOOKUP(D2336,'Plateformes multimodales'!A:E,5,FALSE)</f>
        <v>64</v>
      </c>
      <c r="D2336" s="9" t="s">
        <v>311</v>
      </c>
      <c r="E2336" t="str">
        <f>VLOOKUP(D2336,'Plateformes multimodales'!A:B,2,FALSE)</f>
        <v>Ambrogio</v>
      </c>
      <c r="F2336" t="str">
        <f>VLOOKUP(H2336,'Plateformes multimodales'!A:I,9,FALSE)</f>
        <v>Luxembourg</v>
      </c>
      <c r="G2336" s="6" t="str">
        <f>VLOOKUP(H2336,'Plateformes multimodales'!A:I,5,FALSE)</f>
        <v>NR</v>
      </c>
      <c r="H2336" s="9" t="s">
        <v>255</v>
      </c>
      <c r="I2336" s="9" t="str">
        <f>VLOOKUP(H2336,'Plateformes multimodales'!A:B,2,FALSE)</f>
        <v>CFL Multimodal</v>
      </c>
      <c r="J2336">
        <v>4</v>
      </c>
      <c r="K2336" s="6" t="s">
        <v>16</v>
      </c>
      <c r="L2336" s="20">
        <v>0.73958333333333337</v>
      </c>
      <c r="M2336" s="6" t="s">
        <v>18</v>
      </c>
      <c r="N2336" s="20">
        <v>0.54166666666666663</v>
      </c>
      <c r="O2336" t="s">
        <v>23</v>
      </c>
      <c r="P2336" s="2" t="s">
        <v>23</v>
      </c>
      <c r="Q2336" t="s">
        <v>223</v>
      </c>
      <c r="R2336" t="s">
        <v>223</v>
      </c>
      <c r="S2336" t="s">
        <v>223</v>
      </c>
    </row>
    <row r="2337" spans="1:19" ht="14.45" customHeight="1" x14ac:dyDescent="0.25">
      <c r="A2337" t="s">
        <v>151</v>
      </c>
      <c r="B2337" t="str">
        <f>VLOOKUP(D2337,'Plateformes multimodales'!A:I,9,FALSE)</f>
        <v>France</v>
      </c>
      <c r="C2337" s="6">
        <f>VLOOKUP(D2337,'Plateformes multimodales'!A:E,5,FALSE)</f>
        <v>64</v>
      </c>
      <c r="D2337" s="9" t="s">
        <v>311</v>
      </c>
      <c r="E2337" t="str">
        <f>VLOOKUP(D2337,'Plateformes multimodales'!A:B,2,FALSE)</f>
        <v>Ambrogio</v>
      </c>
      <c r="F2337" t="str">
        <f>VLOOKUP(H2337,'Plateformes multimodales'!A:I,9,FALSE)</f>
        <v>Luxembourg</v>
      </c>
      <c r="G2337" s="6" t="str">
        <f>VLOOKUP(H2337,'Plateformes multimodales'!A:I,5,FALSE)</f>
        <v>NR</v>
      </c>
      <c r="H2337" s="9" t="s">
        <v>255</v>
      </c>
      <c r="I2337" s="9" t="str">
        <f>VLOOKUP(H2337,'Plateformes multimodales'!A:B,2,FALSE)</f>
        <v>CFL Multimodal</v>
      </c>
      <c r="J2337">
        <v>4</v>
      </c>
      <c r="K2337" s="6" t="s">
        <v>18</v>
      </c>
      <c r="L2337" s="20">
        <v>0.73958333333333337</v>
      </c>
      <c r="M2337" s="6" t="s">
        <v>20</v>
      </c>
      <c r="N2337" s="20">
        <v>0.91666666666666663</v>
      </c>
      <c r="O2337" t="s">
        <v>23</v>
      </c>
      <c r="P2337" s="2" t="s">
        <v>23</v>
      </c>
      <c r="Q2337" t="s">
        <v>223</v>
      </c>
      <c r="R2337" t="s">
        <v>223</v>
      </c>
      <c r="S2337" t="s">
        <v>223</v>
      </c>
    </row>
    <row r="2338" spans="1:19" ht="14.45" customHeight="1" x14ac:dyDescent="0.25">
      <c r="A2338" t="s">
        <v>151</v>
      </c>
      <c r="B2338" t="str">
        <f>VLOOKUP(D2338,'Plateformes multimodales'!A:I,9,FALSE)</f>
        <v>France</v>
      </c>
      <c r="C2338" s="6">
        <f>VLOOKUP(D2338,'Plateformes multimodales'!A:E,5,FALSE)</f>
        <v>64</v>
      </c>
      <c r="D2338" s="9" t="s">
        <v>311</v>
      </c>
      <c r="E2338" t="str">
        <f>VLOOKUP(D2338,'Plateformes multimodales'!A:B,2,FALSE)</f>
        <v>Ambrogio</v>
      </c>
      <c r="F2338" t="str">
        <f>VLOOKUP(H2338,'Plateformes multimodales'!A:I,9,FALSE)</f>
        <v>Luxembourg</v>
      </c>
      <c r="G2338" s="6" t="str">
        <f>VLOOKUP(H2338,'Plateformes multimodales'!A:I,5,FALSE)</f>
        <v>NR</v>
      </c>
      <c r="H2338" s="9" t="s">
        <v>255</v>
      </c>
      <c r="I2338" s="9" t="str">
        <f>VLOOKUP(H2338,'Plateformes multimodales'!A:B,2,FALSE)</f>
        <v>CFL Multimodal</v>
      </c>
      <c r="J2338">
        <v>4</v>
      </c>
      <c r="K2338" s="6" t="s">
        <v>17</v>
      </c>
      <c r="L2338" s="20">
        <v>0.73958333333333337</v>
      </c>
      <c r="M2338" s="6" t="s">
        <v>356</v>
      </c>
      <c r="N2338" s="20">
        <v>0.91666666666666663</v>
      </c>
      <c r="O2338" t="s">
        <v>23</v>
      </c>
      <c r="P2338" s="2" t="s">
        <v>23</v>
      </c>
      <c r="Q2338" t="s">
        <v>223</v>
      </c>
      <c r="R2338" t="s">
        <v>223</v>
      </c>
      <c r="S2338" t="s">
        <v>223</v>
      </c>
    </row>
    <row r="2339" spans="1:19" ht="14.45" customHeight="1" x14ac:dyDescent="0.25">
      <c r="A2339" t="s">
        <v>151</v>
      </c>
      <c r="B2339" t="str">
        <f>VLOOKUP(D2339,'Plateformes multimodales'!A:I,9,FALSE)</f>
        <v>France</v>
      </c>
      <c r="C2339" s="6">
        <f>VLOOKUP(D2339,'Plateformes multimodales'!A:E,5,FALSE)</f>
        <v>64</v>
      </c>
      <c r="D2339" s="9" t="s">
        <v>344</v>
      </c>
      <c r="E2339" t="str">
        <f>VLOOKUP(D2339,'Plateformes multimodales'!A:B,2,FALSE)</f>
        <v>Brittany ferries</v>
      </c>
      <c r="F2339" t="str">
        <f>VLOOKUP(H2339,'Plateformes multimodales'!A:I,9,FALSE)</f>
        <v>Luxembourg</v>
      </c>
      <c r="G2339" s="6" t="str">
        <f>VLOOKUP(H2339,'Plateformes multimodales'!A:I,5,FALSE)</f>
        <v>NR</v>
      </c>
      <c r="H2339" s="9" t="s">
        <v>255</v>
      </c>
      <c r="I2339" s="9" t="str">
        <f>VLOOKUP(H2339,'Plateformes multimodales'!A:B,2,FALSE)</f>
        <v>CFL Multimodal</v>
      </c>
      <c r="J2339">
        <v>4</v>
      </c>
      <c r="K2339" s="6" t="s">
        <v>15</v>
      </c>
      <c r="L2339" s="20">
        <v>0.89583333333333337</v>
      </c>
      <c r="M2339" s="6" t="s">
        <v>19</v>
      </c>
      <c r="N2339" s="20">
        <v>0.54166666666666663</v>
      </c>
      <c r="O2339" t="s">
        <v>223</v>
      </c>
      <c r="P2339" s="2" t="s">
        <v>223</v>
      </c>
      <c r="Q2339" t="s">
        <v>23</v>
      </c>
      <c r="R2339" t="s">
        <v>23</v>
      </c>
      <c r="S2339" t="s">
        <v>27</v>
      </c>
    </row>
    <row r="2340" spans="1:19" ht="14.45" customHeight="1" x14ac:dyDescent="0.25">
      <c r="A2340" t="s">
        <v>151</v>
      </c>
      <c r="B2340" t="str">
        <f>VLOOKUP(D2340,'Plateformes multimodales'!A:I,9,FALSE)</f>
        <v>France</v>
      </c>
      <c r="C2340" s="6">
        <f>VLOOKUP(D2340,'Plateformes multimodales'!A:E,5,FALSE)</f>
        <v>64</v>
      </c>
      <c r="D2340" s="9" t="s">
        <v>344</v>
      </c>
      <c r="E2340" t="str">
        <f>VLOOKUP(D2340,'Plateformes multimodales'!A:B,2,FALSE)</f>
        <v>Brittany ferries</v>
      </c>
      <c r="F2340" t="str">
        <f>VLOOKUP(H2340,'Plateformes multimodales'!A:I,9,FALSE)</f>
        <v>Luxembourg</v>
      </c>
      <c r="G2340" s="6" t="str">
        <f>VLOOKUP(H2340,'Plateformes multimodales'!A:I,5,FALSE)</f>
        <v>NR</v>
      </c>
      <c r="H2340" s="9" t="s">
        <v>255</v>
      </c>
      <c r="I2340" s="9" t="str">
        <f>VLOOKUP(H2340,'Plateformes multimodales'!A:B,2,FALSE)</f>
        <v>CFL Multimodal</v>
      </c>
      <c r="J2340">
        <v>4</v>
      </c>
      <c r="K2340" s="6" t="s">
        <v>16</v>
      </c>
      <c r="L2340" s="20">
        <v>0.89583333333333337</v>
      </c>
      <c r="M2340" s="6" t="s">
        <v>18</v>
      </c>
      <c r="N2340" s="20">
        <v>0.54166666666666663</v>
      </c>
      <c r="O2340" t="s">
        <v>223</v>
      </c>
      <c r="P2340" s="2" t="s">
        <v>223</v>
      </c>
      <c r="Q2340" t="s">
        <v>23</v>
      </c>
      <c r="R2340" t="s">
        <v>23</v>
      </c>
      <c r="S2340" t="s">
        <v>27</v>
      </c>
    </row>
    <row r="2341" spans="1:19" ht="14.45" customHeight="1" x14ac:dyDescent="0.25">
      <c r="A2341" t="s">
        <v>151</v>
      </c>
      <c r="B2341" t="str">
        <f>VLOOKUP(D2341,'Plateformes multimodales'!A:I,9,FALSE)</f>
        <v>France</v>
      </c>
      <c r="C2341" s="6">
        <f>VLOOKUP(D2341,'Plateformes multimodales'!A:E,5,FALSE)</f>
        <v>64</v>
      </c>
      <c r="D2341" s="9" t="s">
        <v>344</v>
      </c>
      <c r="E2341" t="str">
        <f>VLOOKUP(D2341,'Plateformes multimodales'!A:B,2,FALSE)</f>
        <v>Brittany ferries</v>
      </c>
      <c r="F2341" t="str">
        <f>VLOOKUP(H2341,'Plateformes multimodales'!A:I,9,FALSE)</f>
        <v>Luxembourg</v>
      </c>
      <c r="G2341" s="6" t="str">
        <f>VLOOKUP(H2341,'Plateformes multimodales'!A:I,5,FALSE)</f>
        <v>NR</v>
      </c>
      <c r="H2341" s="9" t="s">
        <v>255</v>
      </c>
      <c r="I2341" s="9" t="str">
        <f>VLOOKUP(H2341,'Plateformes multimodales'!A:B,2,FALSE)</f>
        <v>CFL Multimodal</v>
      </c>
      <c r="J2341">
        <v>4</v>
      </c>
      <c r="K2341" s="6" t="s">
        <v>18</v>
      </c>
      <c r="L2341" s="20">
        <v>0.89583333333333337</v>
      </c>
      <c r="M2341" s="6" t="s">
        <v>20</v>
      </c>
      <c r="N2341" s="20">
        <v>0.95833333333333337</v>
      </c>
      <c r="O2341" t="s">
        <v>223</v>
      </c>
      <c r="P2341" s="2" t="s">
        <v>223</v>
      </c>
      <c r="Q2341" t="s">
        <v>23</v>
      </c>
      <c r="R2341" t="s">
        <v>23</v>
      </c>
      <c r="S2341" t="s">
        <v>27</v>
      </c>
    </row>
    <row r="2342" spans="1:19" ht="14.45" customHeight="1" x14ac:dyDescent="0.25">
      <c r="A2342" t="s">
        <v>151</v>
      </c>
      <c r="B2342" t="str">
        <f>VLOOKUP(D2342,'Plateformes multimodales'!A:I,9,FALSE)</f>
        <v>France</v>
      </c>
      <c r="C2342" s="6">
        <f>VLOOKUP(D2342,'Plateformes multimodales'!A:E,5,FALSE)</f>
        <v>64</v>
      </c>
      <c r="D2342" s="9" t="s">
        <v>344</v>
      </c>
      <c r="E2342" t="str">
        <f>VLOOKUP(D2342,'Plateformes multimodales'!A:B,2,FALSE)</f>
        <v>Brittany ferries</v>
      </c>
      <c r="F2342" t="str">
        <f>VLOOKUP(H2342,'Plateformes multimodales'!A:I,9,FALSE)</f>
        <v>Luxembourg</v>
      </c>
      <c r="G2342" s="6" t="str">
        <f>VLOOKUP(H2342,'Plateformes multimodales'!A:I,5,FALSE)</f>
        <v>NR</v>
      </c>
      <c r="H2342" s="9" t="s">
        <v>255</v>
      </c>
      <c r="I2342" s="9" t="str">
        <f>VLOOKUP(H2342,'Plateformes multimodales'!A:B,2,FALSE)</f>
        <v>CFL Multimodal</v>
      </c>
      <c r="J2342">
        <v>4</v>
      </c>
      <c r="K2342" s="6" t="s">
        <v>17</v>
      </c>
      <c r="L2342" s="20">
        <v>0.89583333333333337</v>
      </c>
      <c r="M2342" s="6" t="s">
        <v>356</v>
      </c>
      <c r="N2342" s="20">
        <v>0.95833333333333337</v>
      </c>
      <c r="O2342" t="s">
        <v>223</v>
      </c>
      <c r="P2342" s="2" t="s">
        <v>223</v>
      </c>
      <c r="Q2342" t="s">
        <v>23</v>
      </c>
      <c r="R2342" t="s">
        <v>23</v>
      </c>
      <c r="S2342" t="s">
        <v>27</v>
      </c>
    </row>
    <row r="2343" spans="1:19" ht="14.45" customHeight="1" x14ac:dyDescent="0.25">
      <c r="A2343" t="s">
        <v>151</v>
      </c>
      <c r="B2343" t="str">
        <f>VLOOKUP(D2343,'Plateformes multimodales'!A:I,9,FALSE)</f>
        <v>France</v>
      </c>
      <c r="C2343" s="6">
        <f>VLOOKUP(D2343,'Plateformes multimodales'!A:E,5,FALSE)</f>
        <v>34</v>
      </c>
      <c r="D2343" s="14" t="s">
        <v>179</v>
      </c>
      <c r="E2343" t="str">
        <f>VLOOKUP(D2343,'Plateformes multimodales'!A:B,2,FALSE)</f>
        <v>VIIA Connect</v>
      </c>
      <c r="F2343" t="str">
        <f>VLOOKUP(H2343,'Plateformes multimodales'!A:I,9,FALSE)</f>
        <v>France</v>
      </c>
      <c r="G2343" s="6">
        <f>VLOOKUP(H2343,'Plateformes multimodales'!A:I,5,FALSE)</f>
        <v>62</v>
      </c>
      <c r="H2343" s="14" t="s">
        <v>150</v>
      </c>
      <c r="I2343" s="9" t="str">
        <f>VLOOKUP(H2343,'Plateformes multimodales'!A:B,2,FALSE)</f>
        <v>M&amp;L VIIA</v>
      </c>
      <c r="J2343">
        <v>6</v>
      </c>
      <c r="K2343" s="6" t="s">
        <v>15</v>
      </c>
      <c r="L2343" s="20">
        <v>4.1666666666666664E-2</v>
      </c>
      <c r="M2343" s="6" t="s">
        <v>16</v>
      </c>
      <c r="N2343" s="20">
        <v>0.66666666666666663</v>
      </c>
      <c r="O2343" t="s">
        <v>223</v>
      </c>
      <c r="P2343" s="2" t="s">
        <v>223</v>
      </c>
      <c r="Q2343" t="s">
        <v>23</v>
      </c>
      <c r="R2343" s="2" t="s">
        <v>23</v>
      </c>
      <c r="S2343" t="s">
        <v>27</v>
      </c>
    </row>
    <row r="2344" spans="1:19" ht="14.45" customHeight="1" x14ac:dyDescent="0.25">
      <c r="A2344" t="s">
        <v>151</v>
      </c>
      <c r="B2344" t="str">
        <f>VLOOKUP(D2344,'Plateformes multimodales'!A:I,9,FALSE)</f>
        <v>France</v>
      </c>
      <c r="C2344" s="6">
        <f>VLOOKUP(D2344,'Plateformes multimodales'!A:E,5,FALSE)</f>
        <v>34</v>
      </c>
      <c r="D2344" s="14" t="s">
        <v>179</v>
      </c>
      <c r="E2344" t="str">
        <f>VLOOKUP(D2344,'Plateformes multimodales'!A:B,2,FALSE)</f>
        <v>VIIA Connect</v>
      </c>
      <c r="F2344" t="str">
        <f>VLOOKUP(H2344,'Plateformes multimodales'!A:I,9,FALSE)</f>
        <v>France</v>
      </c>
      <c r="G2344" s="6">
        <f>VLOOKUP(H2344,'Plateformes multimodales'!A:I,5,FALSE)</f>
        <v>62</v>
      </c>
      <c r="H2344" s="14" t="s">
        <v>150</v>
      </c>
      <c r="I2344" s="9" t="str">
        <f>VLOOKUP(H2344,'Plateformes multimodales'!A:B,2,FALSE)</f>
        <v>M&amp;L VIIA</v>
      </c>
      <c r="J2344">
        <v>6</v>
      </c>
      <c r="K2344" s="6" t="s">
        <v>16</v>
      </c>
      <c r="L2344" s="20">
        <v>4.1666666666666664E-2</v>
      </c>
      <c r="M2344" s="6" t="s">
        <v>19</v>
      </c>
      <c r="N2344" s="20">
        <v>0.66666666666666663</v>
      </c>
      <c r="O2344" t="s">
        <v>223</v>
      </c>
      <c r="P2344" s="2" t="s">
        <v>223</v>
      </c>
      <c r="Q2344" t="s">
        <v>23</v>
      </c>
      <c r="R2344" s="2" t="s">
        <v>23</v>
      </c>
      <c r="S2344" t="s">
        <v>27</v>
      </c>
    </row>
    <row r="2345" spans="1:19" ht="14.45" customHeight="1" x14ac:dyDescent="0.25">
      <c r="A2345" t="s">
        <v>151</v>
      </c>
      <c r="B2345" t="str">
        <f>VLOOKUP(D2345,'Plateformes multimodales'!A:I,9,FALSE)</f>
        <v>France</v>
      </c>
      <c r="C2345" s="6">
        <f>VLOOKUP(D2345,'Plateformes multimodales'!A:E,5,FALSE)</f>
        <v>34</v>
      </c>
      <c r="D2345" s="14" t="s">
        <v>179</v>
      </c>
      <c r="E2345" t="str">
        <f>VLOOKUP(D2345,'Plateformes multimodales'!A:B,2,FALSE)</f>
        <v>VIIA Connect</v>
      </c>
      <c r="F2345" t="str">
        <f>VLOOKUP(H2345,'Plateformes multimodales'!A:I,9,FALSE)</f>
        <v>France</v>
      </c>
      <c r="G2345" s="6">
        <f>VLOOKUP(H2345,'Plateformes multimodales'!A:I,5,FALSE)</f>
        <v>62</v>
      </c>
      <c r="H2345" s="14" t="s">
        <v>150</v>
      </c>
      <c r="I2345" s="9" t="str">
        <f>VLOOKUP(H2345,'Plateformes multimodales'!A:B,2,FALSE)</f>
        <v>M&amp;L VIIA</v>
      </c>
      <c r="J2345">
        <v>6</v>
      </c>
      <c r="K2345" s="6" t="s">
        <v>19</v>
      </c>
      <c r="L2345" s="20">
        <v>4.1666666666666664E-2</v>
      </c>
      <c r="M2345" s="6" t="s">
        <v>18</v>
      </c>
      <c r="N2345" s="20">
        <v>0.66666666666666663</v>
      </c>
      <c r="O2345" t="s">
        <v>223</v>
      </c>
      <c r="P2345" s="2" t="s">
        <v>223</v>
      </c>
      <c r="Q2345" t="s">
        <v>23</v>
      </c>
      <c r="R2345" s="2" t="s">
        <v>23</v>
      </c>
      <c r="S2345" t="s">
        <v>27</v>
      </c>
    </row>
    <row r="2346" spans="1:19" ht="14.45" customHeight="1" x14ac:dyDescent="0.25">
      <c r="A2346" t="s">
        <v>151</v>
      </c>
      <c r="B2346" t="str">
        <f>VLOOKUP(D2346,'Plateformes multimodales'!A:I,9,FALSE)</f>
        <v>France</v>
      </c>
      <c r="C2346" s="6">
        <f>VLOOKUP(D2346,'Plateformes multimodales'!A:E,5,FALSE)</f>
        <v>34</v>
      </c>
      <c r="D2346" s="14" t="s">
        <v>179</v>
      </c>
      <c r="E2346" t="str">
        <f>VLOOKUP(D2346,'Plateformes multimodales'!A:B,2,FALSE)</f>
        <v>VIIA Connect</v>
      </c>
      <c r="F2346" t="str">
        <f>VLOOKUP(H2346,'Plateformes multimodales'!A:I,9,FALSE)</f>
        <v>France</v>
      </c>
      <c r="G2346" s="6">
        <f>VLOOKUP(H2346,'Plateformes multimodales'!A:I,5,FALSE)</f>
        <v>62</v>
      </c>
      <c r="H2346" s="14" t="s">
        <v>150</v>
      </c>
      <c r="I2346" s="9" t="str">
        <f>VLOOKUP(H2346,'Plateformes multimodales'!A:B,2,FALSE)</f>
        <v>M&amp;L VIIA</v>
      </c>
      <c r="J2346">
        <v>6</v>
      </c>
      <c r="K2346" s="6" t="s">
        <v>18</v>
      </c>
      <c r="L2346" s="20">
        <v>4.1666666666666664E-2</v>
      </c>
      <c r="M2346" s="6" t="s">
        <v>17</v>
      </c>
      <c r="N2346" s="20">
        <v>0.66666666666666663</v>
      </c>
      <c r="O2346" t="s">
        <v>223</v>
      </c>
      <c r="P2346" s="2" t="s">
        <v>223</v>
      </c>
      <c r="Q2346" t="s">
        <v>23</v>
      </c>
      <c r="R2346" s="2" t="s">
        <v>23</v>
      </c>
      <c r="S2346" t="s">
        <v>27</v>
      </c>
    </row>
    <row r="2347" spans="1:19" ht="14.45" customHeight="1" x14ac:dyDescent="0.25">
      <c r="A2347" t="s">
        <v>151</v>
      </c>
      <c r="B2347" t="str">
        <f>VLOOKUP(D2347,'Plateformes multimodales'!A:I,9,FALSE)</f>
        <v>France</v>
      </c>
      <c r="C2347" s="6">
        <f>VLOOKUP(D2347,'Plateformes multimodales'!A:E,5,FALSE)</f>
        <v>34</v>
      </c>
      <c r="D2347" s="14" t="s">
        <v>179</v>
      </c>
      <c r="E2347" t="str">
        <f>VLOOKUP(D2347,'Plateformes multimodales'!A:B,2,FALSE)</f>
        <v>VIIA Connect</v>
      </c>
      <c r="F2347" t="str">
        <f>VLOOKUP(H2347,'Plateformes multimodales'!A:I,9,FALSE)</f>
        <v>France</v>
      </c>
      <c r="G2347" s="6">
        <f>VLOOKUP(H2347,'Plateformes multimodales'!A:I,5,FALSE)</f>
        <v>62</v>
      </c>
      <c r="H2347" s="14" t="s">
        <v>150</v>
      </c>
      <c r="I2347" s="9" t="str">
        <f>VLOOKUP(H2347,'Plateformes multimodales'!A:B,2,FALSE)</f>
        <v>M&amp;L VIIA</v>
      </c>
      <c r="J2347">
        <v>6</v>
      </c>
      <c r="K2347" s="6" t="s">
        <v>17</v>
      </c>
      <c r="L2347" s="20">
        <v>4.1666666666666664E-2</v>
      </c>
      <c r="M2347" s="6" t="s">
        <v>20</v>
      </c>
      <c r="N2347" s="20">
        <v>0.66666666666666663</v>
      </c>
      <c r="O2347" t="s">
        <v>223</v>
      </c>
      <c r="P2347" s="2" t="s">
        <v>223</v>
      </c>
      <c r="Q2347" t="s">
        <v>23</v>
      </c>
      <c r="R2347" s="2" t="s">
        <v>23</v>
      </c>
      <c r="S2347" t="s">
        <v>27</v>
      </c>
    </row>
    <row r="2348" spans="1:19" ht="14.45" customHeight="1" x14ac:dyDescent="0.25">
      <c r="A2348" t="s">
        <v>151</v>
      </c>
      <c r="B2348" t="str">
        <f>VLOOKUP(D2348,'Plateformes multimodales'!A:I,9,FALSE)</f>
        <v>France</v>
      </c>
      <c r="C2348" s="6">
        <f>VLOOKUP(D2348,'Plateformes multimodales'!A:E,5,FALSE)</f>
        <v>34</v>
      </c>
      <c r="D2348" s="14" t="s">
        <v>179</v>
      </c>
      <c r="E2348" t="str">
        <f>VLOOKUP(D2348,'Plateformes multimodales'!A:B,2,FALSE)</f>
        <v>VIIA Connect</v>
      </c>
      <c r="F2348" t="str">
        <f>VLOOKUP(H2348,'Plateformes multimodales'!A:I,9,FALSE)</f>
        <v>France</v>
      </c>
      <c r="G2348" s="6">
        <f>VLOOKUP(H2348,'Plateformes multimodales'!A:I,5,FALSE)</f>
        <v>62</v>
      </c>
      <c r="H2348" s="14" t="s">
        <v>150</v>
      </c>
      <c r="I2348" s="9" t="str">
        <f>VLOOKUP(H2348,'Plateformes multimodales'!A:B,2,FALSE)</f>
        <v>M&amp;L VIIA</v>
      </c>
      <c r="J2348">
        <v>6</v>
      </c>
      <c r="K2348" s="6" t="s">
        <v>20</v>
      </c>
      <c r="L2348" s="20">
        <v>4.1666666666666664E-2</v>
      </c>
      <c r="M2348" s="6" t="s">
        <v>356</v>
      </c>
      <c r="N2348" s="20">
        <v>0.66666666666666663</v>
      </c>
      <c r="O2348" t="s">
        <v>223</v>
      </c>
      <c r="P2348" s="2" t="s">
        <v>223</v>
      </c>
      <c r="Q2348" t="s">
        <v>23</v>
      </c>
      <c r="R2348" s="2" t="s">
        <v>23</v>
      </c>
      <c r="S2348" t="s">
        <v>27</v>
      </c>
    </row>
    <row r="2349" spans="1:19" x14ac:dyDescent="0.25">
      <c r="A2349" t="s">
        <v>508</v>
      </c>
      <c r="B2349" t="str">
        <f>VLOOKUP(D2349,'Plateformes multimodales'!A:I,9,FALSE)</f>
        <v>Italie</v>
      </c>
      <c r="C2349" s="6" t="str">
        <f>VLOOKUP(D2349,'Plateformes multimodales'!A:E,5,FALSE)</f>
        <v>NR</v>
      </c>
      <c r="D2349" s="14" t="s">
        <v>292</v>
      </c>
      <c r="E2349" t="str">
        <f>VLOOKUP(D2349,'Plateformes multimodales'!A:B,2,FALSE)</f>
        <v>CEPIM Interporto Parma</v>
      </c>
      <c r="F2349" t="str">
        <f>VLOOKUP(H2349,'Plateformes multimodales'!A:I,9,FALSE)</f>
        <v>France</v>
      </c>
      <c r="G2349" s="6">
        <f>VLOOKUP(H2349,'Plateformes multimodales'!A:I,5,FALSE)</f>
        <v>13</v>
      </c>
      <c r="H2349" s="14" t="s">
        <v>208</v>
      </c>
      <c r="I2349" s="9" t="str">
        <f>VLOOKUP(H2349,'Plateformes multimodales'!A:B,2,FALSE)</f>
        <v>BTM</v>
      </c>
      <c r="J2349">
        <v>6</v>
      </c>
      <c r="K2349" s="6" t="s">
        <v>15</v>
      </c>
      <c r="L2349" s="20">
        <v>0.58333333333333337</v>
      </c>
      <c r="M2349" s="6" t="s">
        <v>16</v>
      </c>
      <c r="N2349" s="20">
        <v>0.54166666666666663</v>
      </c>
      <c r="O2349" t="s">
        <v>515</v>
      </c>
      <c r="P2349" t="s">
        <v>515</v>
      </c>
      <c r="Q2349" t="s">
        <v>515</v>
      </c>
      <c r="R2349" t="s">
        <v>515</v>
      </c>
      <c r="S2349" t="s">
        <v>515</v>
      </c>
    </row>
    <row r="2350" spans="1:19" x14ac:dyDescent="0.25">
      <c r="A2350" t="s">
        <v>508</v>
      </c>
      <c r="B2350" t="str">
        <f>VLOOKUP(D2350,'Plateformes multimodales'!A:I,9,FALSE)</f>
        <v>Italie</v>
      </c>
      <c r="C2350" s="6" t="str">
        <f>VLOOKUP(D2350,'Plateformes multimodales'!A:E,5,FALSE)</f>
        <v>NR</v>
      </c>
      <c r="D2350" s="14" t="s">
        <v>292</v>
      </c>
      <c r="E2350" t="str">
        <f>VLOOKUP(D2350,'Plateformes multimodales'!A:B,2,FALSE)</f>
        <v>CEPIM Interporto Parma</v>
      </c>
      <c r="F2350" t="str">
        <f>VLOOKUP(H2350,'Plateformes multimodales'!A:I,9,FALSE)</f>
        <v>France</v>
      </c>
      <c r="G2350" s="6">
        <f>VLOOKUP(H2350,'Plateformes multimodales'!A:I,5,FALSE)</f>
        <v>13</v>
      </c>
      <c r="H2350" s="14" t="s">
        <v>208</v>
      </c>
      <c r="I2350" s="9" t="str">
        <f>VLOOKUP(H2350,'Plateformes multimodales'!A:B,2,FALSE)</f>
        <v>BTM</v>
      </c>
      <c r="J2350">
        <v>6</v>
      </c>
      <c r="K2350" s="6" t="s">
        <v>16</v>
      </c>
      <c r="L2350" s="20">
        <v>0.58333333333333337</v>
      </c>
      <c r="M2350" s="6" t="s">
        <v>19</v>
      </c>
      <c r="N2350" s="20">
        <v>0.54166666666666663</v>
      </c>
      <c r="O2350" t="s">
        <v>515</v>
      </c>
      <c r="P2350" t="s">
        <v>515</v>
      </c>
      <c r="Q2350" t="s">
        <v>515</v>
      </c>
      <c r="R2350" t="s">
        <v>515</v>
      </c>
      <c r="S2350" t="s">
        <v>515</v>
      </c>
    </row>
    <row r="2351" spans="1:19" x14ac:dyDescent="0.25">
      <c r="A2351" t="s">
        <v>508</v>
      </c>
      <c r="B2351" t="str">
        <f>VLOOKUP(D2351,'Plateformes multimodales'!A:I,9,FALSE)</f>
        <v>Italie</v>
      </c>
      <c r="C2351" s="6" t="str">
        <f>VLOOKUP(D2351,'Plateformes multimodales'!A:E,5,FALSE)</f>
        <v>NR</v>
      </c>
      <c r="D2351" s="14" t="s">
        <v>292</v>
      </c>
      <c r="E2351" t="str">
        <f>VLOOKUP(D2351,'Plateformes multimodales'!A:B,2,FALSE)</f>
        <v>CEPIM Interporto Parma</v>
      </c>
      <c r="F2351" t="str">
        <f>VLOOKUP(H2351,'Plateformes multimodales'!A:I,9,FALSE)</f>
        <v>France</v>
      </c>
      <c r="G2351" s="6">
        <f>VLOOKUP(H2351,'Plateformes multimodales'!A:I,5,FALSE)</f>
        <v>13</v>
      </c>
      <c r="H2351" s="14" t="s">
        <v>208</v>
      </c>
      <c r="I2351" s="9" t="str">
        <f>VLOOKUP(H2351,'Plateformes multimodales'!A:B,2,FALSE)</f>
        <v>BTM</v>
      </c>
      <c r="J2351">
        <v>6</v>
      </c>
      <c r="K2351" s="6" t="s">
        <v>19</v>
      </c>
      <c r="L2351" s="20">
        <v>0.58333333333333337</v>
      </c>
      <c r="M2351" s="6" t="s">
        <v>18</v>
      </c>
      <c r="N2351" s="20">
        <v>0.54166666666666696</v>
      </c>
      <c r="O2351" t="s">
        <v>515</v>
      </c>
      <c r="P2351" t="s">
        <v>515</v>
      </c>
      <c r="Q2351" t="s">
        <v>515</v>
      </c>
      <c r="R2351" t="s">
        <v>515</v>
      </c>
      <c r="S2351" t="s">
        <v>515</v>
      </c>
    </row>
    <row r="2352" spans="1:19" x14ac:dyDescent="0.25">
      <c r="A2352" t="s">
        <v>508</v>
      </c>
      <c r="B2352" t="str">
        <f>VLOOKUP(D2352,'Plateformes multimodales'!A:I,9,FALSE)</f>
        <v>Italie</v>
      </c>
      <c r="C2352" s="6" t="str">
        <f>VLOOKUP(D2352,'Plateformes multimodales'!A:E,5,FALSE)</f>
        <v>NR</v>
      </c>
      <c r="D2352" s="14" t="s">
        <v>292</v>
      </c>
      <c r="E2352" t="str">
        <f>VLOOKUP(D2352,'Plateformes multimodales'!A:B,2,FALSE)</f>
        <v>CEPIM Interporto Parma</v>
      </c>
      <c r="F2352" t="str">
        <f>VLOOKUP(H2352,'Plateformes multimodales'!A:I,9,FALSE)</f>
        <v>France</v>
      </c>
      <c r="G2352" s="6">
        <f>VLOOKUP(H2352,'Plateformes multimodales'!A:I,5,FALSE)</f>
        <v>13</v>
      </c>
      <c r="H2352" s="14" t="s">
        <v>208</v>
      </c>
      <c r="I2352" s="9" t="str">
        <f>VLOOKUP(H2352,'Plateformes multimodales'!A:B,2,FALSE)</f>
        <v>BTM</v>
      </c>
      <c r="J2352">
        <v>6</v>
      </c>
      <c r="K2352" s="6" t="s">
        <v>18</v>
      </c>
      <c r="L2352" s="20">
        <v>0.58333333333333337</v>
      </c>
      <c r="M2352" s="6" t="s">
        <v>17</v>
      </c>
      <c r="N2352" s="20">
        <v>0.54166666666666696</v>
      </c>
      <c r="O2352" t="s">
        <v>515</v>
      </c>
      <c r="P2352" t="s">
        <v>515</v>
      </c>
      <c r="Q2352" t="s">
        <v>515</v>
      </c>
      <c r="R2352" t="s">
        <v>515</v>
      </c>
      <c r="S2352" t="s">
        <v>515</v>
      </c>
    </row>
    <row r="2353" spans="1:19" x14ac:dyDescent="0.25">
      <c r="A2353" t="s">
        <v>508</v>
      </c>
      <c r="B2353" t="str">
        <f>VLOOKUP(D2353,'Plateformes multimodales'!A:I,9,FALSE)</f>
        <v>Italie</v>
      </c>
      <c r="C2353" s="6" t="str">
        <f>VLOOKUP(D2353,'Plateformes multimodales'!A:E,5,FALSE)</f>
        <v>NR</v>
      </c>
      <c r="D2353" s="14" t="s">
        <v>292</v>
      </c>
      <c r="E2353" t="str">
        <f>VLOOKUP(D2353,'Plateformes multimodales'!A:B,2,FALSE)</f>
        <v>CEPIM Interporto Parma</v>
      </c>
      <c r="F2353" t="str">
        <f>VLOOKUP(H2353,'Plateformes multimodales'!A:I,9,FALSE)</f>
        <v>France</v>
      </c>
      <c r="G2353" s="6">
        <f>VLOOKUP(H2353,'Plateformes multimodales'!A:I,5,FALSE)</f>
        <v>13</v>
      </c>
      <c r="H2353" s="14" t="s">
        <v>208</v>
      </c>
      <c r="I2353" s="9" t="str">
        <f>VLOOKUP(H2353,'Plateformes multimodales'!A:B,2,FALSE)</f>
        <v>BTM</v>
      </c>
      <c r="J2353">
        <v>6</v>
      </c>
      <c r="K2353" s="6" t="s">
        <v>17</v>
      </c>
      <c r="L2353" s="20">
        <v>0.58333333333333337</v>
      </c>
      <c r="M2353" s="6" t="s">
        <v>20</v>
      </c>
      <c r="N2353" s="20">
        <v>0.54166666666666696</v>
      </c>
      <c r="O2353" t="s">
        <v>515</v>
      </c>
      <c r="P2353" t="s">
        <v>515</v>
      </c>
      <c r="Q2353" t="s">
        <v>515</v>
      </c>
      <c r="R2353" t="s">
        <v>515</v>
      </c>
      <c r="S2353" t="s">
        <v>515</v>
      </c>
    </row>
    <row r="2354" spans="1:19" x14ac:dyDescent="0.25">
      <c r="A2354" t="s">
        <v>508</v>
      </c>
      <c r="B2354" t="str">
        <f>VLOOKUP(D2354,'Plateformes multimodales'!A:I,9,FALSE)</f>
        <v>Italie</v>
      </c>
      <c r="C2354" s="6" t="str">
        <f>VLOOKUP(D2354,'Plateformes multimodales'!A:E,5,FALSE)</f>
        <v>NR</v>
      </c>
      <c r="D2354" s="14" t="s">
        <v>292</v>
      </c>
      <c r="E2354" t="str">
        <f>VLOOKUP(D2354,'Plateformes multimodales'!A:B,2,FALSE)</f>
        <v>CEPIM Interporto Parma</v>
      </c>
      <c r="F2354" t="str">
        <f>VLOOKUP(H2354,'Plateformes multimodales'!A:I,9,FALSE)</f>
        <v>France</v>
      </c>
      <c r="G2354" s="6">
        <f>VLOOKUP(H2354,'Plateformes multimodales'!A:I,5,FALSE)</f>
        <v>13</v>
      </c>
      <c r="H2354" s="14" t="s">
        <v>208</v>
      </c>
      <c r="I2354" s="9" t="str">
        <f>VLOOKUP(H2354,'Plateformes multimodales'!A:B,2,FALSE)</f>
        <v>BTM</v>
      </c>
      <c r="J2354">
        <v>6</v>
      </c>
      <c r="K2354" s="6" t="s">
        <v>20</v>
      </c>
      <c r="L2354" s="20">
        <v>0.58333333333333337</v>
      </c>
      <c r="M2354" s="6" t="s">
        <v>356</v>
      </c>
      <c r="N2354" s="20">
        <v>0.54166666666666696</v>
      </c>
      <c r="O2354" t="s">
        <v>515</v>
      </c>
      <c r="P2354" t="s">
        <v>515</v>
      </c>
      <c r="Q2354" t="s">
        <v>515</v>
      </c>
      <c r="R2354" t="s">
        <v>515</v>
      </c>
      <c r="S2354" t="s">
        <v>515</v>
      </c>
    </row>
    <row r="2355" spans="1:19" x14ac:dyDescent="0.25">
      <c r="A2355" t="s">
        <v>508</v>
      </c>
      <c r="B2355" t="str">
        <f>VLOOKUP(D2355,'Plateformes multimodales'!A:I,9,FALSE)</f>
        <v>France</v>
      </c>
      <c r="C2355" s="6">
        <f>VLOOKUP(D2355,'Plateformes multimodales'!A:E,5,FALSE)</f>
        <v>13</v>
      </c>
      <c r="D2355" s="14" t="s">
        <v>208</v>
      </c>
      <c r="E2355" t="str">
        <f>VLOOKUP(D2355,'Plateformes multimodales'!A:B,2,FALSE)</f>
        <v>BTM</v>
      </c>
      <c r="F2355" t="str">
        <f>VLOOKUP(H2355,'Plateformes multimodales'!A:I,9,FALSE)</f>
        <v>Italie</v>
      </c>
      <c r="G2355" s="6" t="str">
        <f>VLOOKUP(H2355,'Plateformes multimodales'!A:I,5,FALSE)</f>
        <v>NR</v>
      </c>
      <c r="H2355" s="14" t="s">
        <v>292</v>
      </c>
      <c r="I2355" s="9" t="str">
        <f>VLOOKUP(H2355,'Plateformes multimodales'!A:B,2,FALSE)</f>
        <v>CEPIM Interporto Parma</v>
      </c>
      <c r="J2355">
        <v>6</v>
      </c>
      <c r="K2355" s="6" t="s">
        <v>15</v>
      </c>
      <c r="L2355" s="20">
        <v>0.58333333333333304</v>
      </c>
      <c r="M2355" s="6" t="s">
        <v>16</v>
      </c>
      <c r="N2355" s="20">
        <v>0.54166666666666696</v>
      </c>
      <c r="O2355" t="s">
        <v>515</v>
      </c>
      <c r="P2355" t="s">
        <v>515</v>
      </c>
      <c r="Q2355" t="s">
        <v>515</v>
      </c>
      <c r="R2355" t="s">
        <v>515</v>
      </c>
      <c r="S2355" t="s">
        <v>515</v>
      </c>
    </row>
    <row r="2356" spans="1:19" x14ac:dyDescent="0.25">
      <c r="A2356" t="s">
        <v>508</v>
      </c>
      <c r="B2356" t="str">
        <f>VLOOKUP(D2356,'Plateformes multimodales'!A:I,9,FALSE)</f>
        <v>France</v>
      </c>
      <c r="C2356" s="6">
        <f>VLOOKUP(D2356,'Plateformes multimodales'!A:E,5,FALSE)</f>
        <v>13</v>
      </c>
      <c r="D2356" s="14" t="s">
        <v>208</v>
      </c>
      <c r="E2356" t="str">
        <f>VLOOKUP(D2356,'Plateformes multimodales'!A:B,2,FALSE)</f>
        <v>BTM</v>
      </c>
      <c r="F2356" t="str">
        <f>VLOOKUP(H2356,'Plateformes multimodales'!A:I,9,FALSE)</f>
        <v>Italie</v>
      </c>
      <c r="G2356" s="6" t="str">
        <f>VLOOKUP(H2356,'Plateformes multimodales'!A:I,5,FALSE)</f>
        <v>NR</v>
      </c>
      <c r="H2356" s="14" t="s">
        <v>292</v>
      </c>
      <c r="I2356" s="9" t="str">
        <f>VLOOKUP(H2356,'Plateformes multimodales'!A:B,2,FALSE)</f>
        <v>CEPIM Interporto Parma</v>
      </c>
      <c r="J2356">
        <v>6</v>
      </c>
      <c r="K2356" s="6" t="s">
        <v>16</v>
      </c>
      <c r="L2356" s="20">
        <v>0.58333333333333304</v>
      </c>
      <c r="M2356" s="6" t="s">
        <v>19</v>
      </c>
      <c r="N2356" s="20">
        <v>0.54166666666666696</v>
      </c>
      <c r="O2356" t="s">
        <v>515</v>
      </c>
      <c r="P2356" t="s">
        <v>515</v>
      </c>
      <c r="Q2356" t="s">
        <v>515</v>
      </c>
      <c r="R2356" t="s">
        <v>515</v>
      </c>
      <c r="S2356" t="s">
        <v>515</v>
      </c>
    </row>
    <row r="2357" spans="1:19" x14ac:dyDescent="0.25">
      <c r="A2357" t="s">
        <v>508</v>
      </c>
      <c r="B2357" t="str">
        <f>VLOOKUP(D2357,'Plateformes multimodales'!A:I,9,FALSE)</f>
        <v>France</v>
      </c>
      <c r="C2357" s="6">
        <f>VLOOKUP(D2357,'Plateformes multimodales'!A:E,5,FALSE)</f>
        <v>13</v>
      </c>
      <c r="D2357" s="14" t="s">
        <v>208</v>
      </c>
      <c r="E2357" t="str">
        <f>VLOOKUP(D2357,'Plateformes multimodales'!A:B,2,FALSE)</f>
        <v>BTM</v>
      </c>
      <c r="F2357" t="str">
        <f>VLOOKUP(H2357,'Plateformes multimodales'!A:I,9,FALSE)</f>
        <v>Italie</v>
      </c>
      <c r="G2357" s="6" t="str">
        <f>VLOOKUP(H2357,'Plateformes multimodales'!A:I,5,FALSE)</f>
        <v>NR</v>
      </c>
      <c r="H2357" s="14" t="s">
        <v>292</v>
      </c>
      <c r="I2357" s="9" t="str">
        <f>VLOOKUP(H2357,'Plateformes multimodales'!A:B,2,FALSE)</f>
        <v>CEPIM Interporto Parma</v>
      </c>
      <c r="J2357">
        <v>6</v>
      </c>
      <c r="K2357" s="6" t="s">
        <v>19</v>
      </c>
      <c r="L2357" s="20">
        <v>0.58333333333333304</v>
      </c>
      <c r="M2357" s="6" t="s">
        <v>18</v>
      </c>
      <c r="N2357" s="20">
        <v>0.54166666666666696</v>
      </c>
      <c r="O2357" t="s">
        <v>515</v>
      </c>
      <c r="P2357" t="s">
        <v>515</v>
      </c>
      <c r="Q2357" t="s">
        <v>515</v>
      </c>
      <c r="R2357" t="s">
        <v>515</v>
      </c>
      <c r="S2357" t="s">
        <v>515</v>
      </c>
    </row>
    <row r="2358" spans="1:19" x14ac:dyDescent="0.25">
      <c r="A2358" t="s">
        <v>508</v>
      </c>
      <c r="B2358" t="str">
        <f>VLOOKUP(D2358,'Plateformes multimodales'!A:I,9,FALSE)</f>
        <v>France</v>
      </c>
      <c r="C2358" s="6">
        <f>VLOOKUP(D2358,'Plateformes multimodales'!A:E,5,FALSE)</f>
        <v>13</v>
      </c>
      <c r="D2358" s="14" t="s">
        <v>208</v>
      </c>
      <c r="E2358" t="str">
        <f>VLOOKUP(D2358,'Plateformes multimodales'!A:B,2,FALSE)</f>
        <v>BTM</v>
      </c>
      <c r="F2358" t="str">
        <f>VLOOKUP(H2358,'Plateformes multimodales'!A:I,9,FALSE)</f>
        <v>Italie</v>
      </c>
      <c r="G2358" s="6" t="str">
        <f>VLOOKUP(H2358,'Plateformes multimodales'!A:I,5,FALSE)</f>
        <v>NR</v>
      </c>
      <c r="H2358" s="14" t="s">
        <v>292</v>
      </c>
      <c r="I2358" s="9" t="str">
        <f>VLOOKUP(H2358,'Plateformes multimodales'!A:B,2,FALSE)</f>
        <v>CEPIM Interporto Parma</v>
      </c>
      <c r="J2358">
        <v>6</v>
      </c>
      <c r="K2358" s="6" t="s">
        <v>18</v>
      </c>
      <c r="L2358" s="20">
        <v>0.58333333333333304</v>
      </c>
      <c r="M2358" s="6" t="s">
        <v>17</v>
      </c>
      <c r="N2358" s="20">
        <v>0.54166666666666696</v>
      </c>
      <c r="O2358" t="s">
        <v>515</v>
      </c>
      <c r="P2358" t="s">
        <v>515</v>
      </c>
      <c r="Q2358" t="s">
        <v>515</v>
      </c>
      <c r="R2358" t="s">
        <v>515</v>
      </c>
      <c r="S2358" t="s">
        <v>515</v>
      </c>
    </row>
    <row r="2359" spans="1:19" x14ac:dyDescent="0.25">
      <c r="A2359" t="s">
        <v>508</v>
      </c>
      <c r="B2359" t="str">
        <f>VLOOKUP(D2359,'Plateformes multimodales'!A:I,9,FALSE)</f>
        <v>France</v>
      </c>
      <c r="C2359" s="6">
        <f>VLOOKUP(D2359,'Plateformes multimodales'!A:E,5,FALSE)</f>
        <v>13</v>
      </c>
      <c r="D2359" s="14" t="s">
        <v>208</v>
      </c>
      <c r="E2359" t="str">
        <f>VLOOKUP(D2359,'Plateformes multimodales'!A:B,2,FALSE)</f>
        <v>BTM</v>
      </c>
      <c r="F2359" t="str">
        <f>VLOOKUP(H2359,'Plateformes multimodales'!A:I,9,FALSE)</f>
        <v>Italie</v>
      </c>
      <c r="G2359" s="6" t="str">
        <f>VLOOKUP(H2359,'Plateformes multimodales'!A:I,5,FALSE)</f>
        <v>NR</v>
      </c>
      <c r="H2359" s="14" t="s">
        <v>292</v>
      </c>
      <c r="I2359" s="9" t="str">
        <f>VLOOKUP(H2359,'Plateformes multimodales'!A:B,2,FALSE)</f>
        <v>CEPIM Interporto Parma</v>
      </c>
      <c r="J2359">
        <v>6</v>
      </c>
      <c r="K2359" s="6" t="s">
        <v>17</v>
      </c>
      <c r="L2359" s="20">
        <v>0.58333333333333304</v>
      </c>
      <c r="M2359" s="6" t="s">
        <v>20</v>
      </c>
      <c r="N2359" s="20">
        <v>0.54166666666666696</v>
      </c>
      <c r="O2359" t="s">
        <v>515</v>
      </c>
      <c r="P2359" t="s">
        <v>515</v>
      </c>
      <c r="Q2359" t="s">
        <v>515</v>
      </c>
      <c r="R2359" t="s">
        <v>515</v>
      </c>
      <c r="S2359" t="s">
        <v>515</v>
      </c>
    </row>
    <row r="2360" spans="1:19" x14ac:dyDescent="0.25">
      <c r="A2360" t="s">
        <v>508</v>
      </c>
      <c r="B2360" t="str">
        <f>VLOOKUP(D2360,'Plateformes multimodales'!A:I,9,FALSE)</f>
        <v>France</v>
      </c>
      <c r="C2360" s="6">
        <f>VLOOKUP(D2360,'Plateformes multimodales'!A:E,5,FALSE)</f>
        <v>13</v>
      </c>
      <c r="D2360" s="14" t="s">
        <v>208</v>
      </c>
      <c r="E2360" t="str">
        <f>VLOOKUP(D2360,'Plateformes multimodales'!A:B,2,FALSE)</f>
        <v>BTM</v>
      </c>
      <c r="F2360" t="str">
        <f>VLOOKUP(H2360,'Plateformes multimodales'!A:I,9,FALSE)</f>
        <v>Italie</v>
      </c>
      <c r="G2360" s="6" t="str">
        <f>VLOOKUP(H2360,'Plateformes multimodales'!A:I,5,FALSE)</f>
        <v>NR</v>
      </c>
      <c r="H2360" s="14" t="s">
        <v>292</v>
      </c>
      <c r="I2360" s="9" t="str">
        <f>VLOOKUP(H2360,'Plateformes multimodales'!A:B,2,FALSE)</f>
        <v>CEPIM Interporto Parma</v>
      </c>
      <c r="J2360">
        <v>6</v>
      </c>
      <c r="K2360" s="6" t="s">
        <v>20</v>
      </c>
      <c r="L2360" s="20">
        <v>0.58333333333333304</v>
      </c>
      <c r="M2360" s="6" t="s">
        <v>356</v>
      </c>
      <c r="N2360" s="20">
        <v>0.54166666666666696</v>
      </c>
      <c r="O2360" t="s">
        <v>515</v>
      </c>
      <c r="P2360" t="s">
        <v>515</v>
      </c>
      <c r="Q2360" t="s">
        <v>515</v>
      </c>
      <c r="R2360" t="s">
        <v>515</v>
      </c>
      <c r="S2360" t="s">
        <v>515</v>
      </c>
    </row>
    <row r="2361" spans="1:19" ht="30" x14ac:dyDescent="0.25">
      <c r="A2361" t="s">
        <v>508</v>
      </c>
      <c r="B2361" t="str">
        <f>VLOOKUP(D2361,'Plateformes multimodales'!A:I,9,FALSE)</f>
        <v>France</v>
      </c>
      <c r="C2361" s="6">
        <f>VLOOKUP(D2361,'Plateformes multimodales'!A:E,5,FALSE)</f>
        <v>13</v>
      </c>
      <c r="D2361" s="14" t="s">
        <v>208</v>
      </c>
      <c r="E2361" t="str">
        <f>VLOOKUP(D2361,'Plateformes multimodales'!A:B,2,FALSE)</f>
        <v>BTM</v>
      </c>
      <c r="F2361" t="str">
        <f>VLOOKUP(H2361,'Plateformes multimodales'!A:I,9,FALSE)</f>
        <v>Italie</v>
      </c>
      <c r="G2361" s="6" t="str">
        <f>VLOOKUP(H2361,'Plateformes multimodales'!A:I,5,FALSE)</f>
        <v>NR</v>
      </c>
      <c r="H2361" s="14" t="s">
        <v>234</v>
      </c>
      <c r="I2361" s="9" t="str">
        <f>VLOOKUP(H2361,'Plateformes multimodales'!A:B,2,FALSE)</f>
        <v>Terminal Intermodale di Mortara (TIMO)</v>
      </c>
      <c r="J2361">
        <v>1</v>
      </c>
      <c r="K2361" s="6" t="s">
        <v>19</v>
      </c>
      <c r="L2361" s="20">
        <v>0.58333333333333337</v>
      </c>
      <c r="M2361" s="6" t="s">
        <v>18</v>
      </c>
      <c r="N2361" s="20">
        <v>0.54166666666666663</v>
      </c>
      <c r="O2361" t="s">
        <v>515</v>
      </c>
      <c r="P2361" t="s">
        <v>515</v>
      </c>
      <c r="Q2361" t="s">
        <v>515</v>
      </c>
      <c r="R2361" t="s">
        <v>515</v>
      </c>
      <c r="S2361" t="s">
        <v>515</v>
      </c>
    </row>
    <row r="2362" spans="1:19" x14ac:dyDescent="0.25">
      <c r="A2362" t="s">
        <v>508</v>
      </c>
      <c r="B2362" t="str">
        <f>VLOOKUP(D2362,'Plateformes multimodales'!A:I,9,FALSE)</f>
        <v>Italie</v>
      </c>
      <c r="C2362" s="6" t="str">
        <f>VLOOKUP(D2362,'Plateformes multimodales'!A:E,5,FALSE)</f>
        <v>NR</v>
      </c>
      <c r="D2362" s="14" t="s">
        <v>292</v>
      </c>
      <c r="E2362" t="str">
        <f>VLOOKUP(D2362,'Plateformes multimodales'!A:B,2,FALSE)</f>
        <v>CEPIM Interporto Parma</v>
      </c>
      <c r="F2362" t="s">
        <v>10</v>
      </c>
      <c r="G2362" s="6">
        <v>94</v>
      </c>
      <c r="H2362" s="14" t="s">
        <v>509</v>
      </c>
      <c r="I2362" s="9" t="s">
        <v>513</v>
      </c>
      <c r="J2362">
        <v>5</v>
      </c>
      <c r="K2362" s="6" t="s">
        <v>15</v>
      </c>
      <c r="L2362" s="20">
        <v>0.58333333333333304</v>
      </c>
      <c r="M2362" s="6" t="s">
        <v>19</v>
      </c>
      <c r="N2362" s="20">
        <v>0.24305555555555555</v>
      </c>
      <c r="O2362" t="s">
        <v>515</v>
      </c>
      <c r="P2362" t="s">
        <v>515</v>
      </c>
      <c r="Q2362" t="s">
        <v>515</v>
      </c>
      <c r="R2362" t="s">
        <v>515</v>
      </c>
      <c r="S2362" t="s">
        <v>515</v>
      </c>
    </row>
    <row r="2363" spans="1:19" x14ac:dyDescent="0.25">
      <c r="A2363" t="s">
        <v>508</v>
      </c>
      <c r="B2363" t="str">
        <f>VLOOKUP(D2363,'Plateformes multimodales'!A:I,9,FALSE)</f>
        <v>Italie</v>
      </c>
      <c r="C2363" s="6" t="str">
        <f>VLOOKUP(D2363,'Plateformes multimodales'!A:E,5,FALSE)</f>
        <v>NR</v>
      </c>
      <c r="D2363" s="14" t="s">
        <v>292</v>
      </c>
      <c r="E2363" t="str">
        <f>VLOOKUP(D2363,'Plateformes multimodales'!A:B,2,FALSE)</f>
        <v>CEPIM Interporto Parma</v>
      </c>
      <c r="F2363" t="s">
        <v>10</v>
      </c>
      <c r="G2363" s="6">
        <v>94</v>
      </c>
      <c r="H2363" s="14" t="s">
        <v>509</v>
      </c>
      <c r="I2363" s="9" t="s">
        <v>513</v>
      </c>
      <c r="J2363">
        <v>5</v>
      </c>
      <c r="K2363" s="6" t="s">
        <v>16</v>
      </c>
      <c r="L2363" s="20">
        <v>0.58333333333333304</v>
      </c>
      <c r="M2363" s="6" t="s">
        <v>18</v>
      </c>
      <c r="N2363" s="20">
        <v>0.24305555555555555</v>
      </c>
      <c r="O2363" t="s">
        <v>515</v>
      </c>
      <c r="P2363" t="s">
        <v>515</v>
      </c>
      <c r="Q2363" t="s">
        <v>515</v>
      </c>
      <c r="R2363" t="s">
        <v>515</v>
      </c>
      <c r="S2363" t="s">
        <v>515</v>
      </c>
    </row>
    <row r="2364" spans="1:19" x14ac:dyDescent="0.25">
      <c r="A2364" t="s">
        <v>508</v>
      </c>
      <c r="B2364" t="str">
        <f>VLOOKUP(D2364,'Plateformes multimodales'!A:I,9,FALSE)</f>
        <v>Italie</v>
      </c>
      <c r="C2364" s="6" t="str">
        <f>VLOOKUP(D2364,'Plateformes multimodales'!A:E,5,FALSE)</f>
        <v>NR</v>
      </c>
      <c r="D2364" s="14" t="s">
        <v>292</v>
      </c>
      <c r="E2364" t="str">
        <f>VLOOKUP(D2364,'Plateformes multimodales'!A:B,2,FALSE)</f>
        <v>CEPIM Interporto Parma</v>
      </c>
      <c r="F2364" t="s">
        <v>10</v>
      </c>
      <c r="G2364" s="6">
        <v>94</v>
      </c>
      <c r="H2364" s="14" t="s">
        <v>509</v>
      </c>
      <c r="I2364" s="9" t="s">
        <v>513</v>
      </c>
      <c r="J2364">
        <v>5</v>
      </c>
      <c r="K2364" s="6" t="s">
        <v>19</v>
      </c>
      <c r="L2364" s="20">
        <v>0.58333333333333304</v>
      </c>
      <c r="M2364" s="6" t="s">
        <v>17</v>
      </c>
      <c r="N2364" s="20">
        <v>0.24305555555555555</v>
      </c>
      <c r="O2364" t="s">
        <v>515</v>
      </c>
      <c r="P2364" t="s">
        <v>515</v>
      </c>
      <c r="Q2364" t="s">
        <v>515</v>
      </c>
      <c r="R2364" t="s">
        <v>515</v>
      </c>
      <c r="S2364" t="s">
        <v>515</v>
      </c>
    </row>
    <row r="2365" spans="1:19" x14ac:dyDescent="0.25">
      <c r="A2365" t="s">
        <v>508</v>
      </c>
      <c r="B2365" t="str">
        <f>VLOOKUP(D2365,'Plateformes multimodales'!A:I,9,FALSE)</f>
        <v>Italie</v>
      </c>
      <c r="C2365" s="6" t="str">
        <f>VLOOKUP(D2365,'Plateformes multimodales'!A:E,5,FALSE)</f>
        <v>NR</v>
      </c>
      <c r="D2365" s="14" t="s">
        <v>292</v>
      </c>
      <c r="E2365" t="str">
        <f>VLOOKUP(D2365,'Plateformes multimodales'!A:B,2,FALSE)</f>
        <v>CEPIM Interporto Parma</v>
      </c>
      <c r="F2365" t="s">
        <v>10</v>
      </c>
      <c r="G2365" s="6">
        <v>94</v>
      </c>
      <c r="H2365" s="14" t="s">
        <v>509</v>
      </c>
      <c r="I2365" s="9" t="s">
        <v>513</v>
      </c>
      <c r="J2365">
        <v>5</v>
      </c>
      <c r="K2365" s="6" t="s">
        <v>18</v>
      </c>
      <c r="L2365" s="20">
        <v>0.58333333333333304</v>
      </c>
      <c r="M2365" s="6" t="s">
        <v>20</v>
      </c>
      <c r="N2365" s="20">
        <v>0.24305555555555555</v>
      </c>
      <c r="O2365" t="s">
        <v>515</v>
      </c>
      <c r="P2365" t="s">
        <v>515</v>
      </c>
      <c r="Q2365" t="s">
        <v>515</v>
      </c>
      <c r="R2365" t="s">
        <v>515</v>
      </c>
      <c r="S2365" t="s">
        <v>515</v>
      </c>
    </row>
    <row r="2366" spans="1:19" x14ac:dyDescent="0.25">
      <c r="A2366" t="s">
        <v>508</v>
      </c>
      <c r="B2366" t="str">
        <f>VLOOKUP(D2366,'Plateformes multimodales'!A:I,9,FALSE)</f>
        <v>Italie</v>
      </c>
      <c r="C2366" s="6" t="str">
        <f>VLOOKUP(D2366,'Plateformes multimodales'!A:E,5,FALSE)</f>
        <v>NR</v>
      </c>
      <c r="D2366" s="14" t="s">
        <v>292</v>
      </c>
      <c r="E2366" t="str">
        <f>VLOOKUP(D2366,'Plateformes multimodales'!A:B,2,FALSE)</f>
        <v>CEPIM Interporto Parma</v>
      </c>
      <c r="F2366" t="s">
        <v>10</v>
      </c>
      <c r="G2366" s="6">
        <v>94</v>
      </c>
      <c r="H2366" s="14" t="s">
        <v>509</v>
      </c>
      <c r="I2366" s="9" t="s">
        <v>513</v>
      </c>
      <c r="J2366">
        <v>5</v>
      </c>
      <c r="K2366" s="6" t="s">
        <v>17</v>
      </c>
      <c r="L2366" s="20">
        <v>0.58333333333333304</v>
      </c>
      <c r="M2366" s="6" t="s">
        <v>356</v>
      </c>
      <c r="N2366" s="20">
        <v>0.24305555555555555</v>
      </c>
      <c r="O2366" t="s">
        <v>515</v>
      </c>
      <c r="P2366" t="s">
        <v>515</v>
      </c>
      <c r="Q2366" t="s">
        <v>515</v>
      </c>
      <c r="R2366" t="s">
        <v>515</v>
      </c>
      <c r="S2366" t="s">
        <v>515</v>
      </c>
    </row>
    <row r="2367" spans="1:19" x14ac:dyDescent="0.25">
      <c r="A2367" t="s">
        <v>508</v>
      </c>
      <c r="B2367" t="s">
        <v>10</v>
      </c>
      <c r="C2367" s="6">
        <v>94</v>
      </c>
      <c r="D2367" s="14" t="s">
        <v>509</v>
      </c>
      <c r="E2367" s="9" t="s">
        <v>513</v>
      </c>
      <c r="F2367" t="str">
        <f>VLOOKUP(H2367,'Plateformes multimodales'!A:I,9,FALSE)</f>
        <v>Italie</v>
      </c>
      <c r="G2367" s="6" t="str">
        <f>VLOOKUP(H2367,'Plateformes multimodales'!A:I,5,FALSE)</f>
        <v>NR</v>
      </c>
      <c r="H2367" s="14" t="s">
        <v>292</v>
      </c>
      <c r="I2367" s="9" t="str">
        <f>VLOOKUP(H2367,'Plateformes multimodales'!A:B,2,FALSE)</f>
        <v>CEPIM Interporto Parma</v>
      </c>
      <c r="J2367">
        <v>5</v>
      </c>
      <c r="K2367" s="6" t="s">
        <v>15</v>
      </c>
      <c r="L2367" s="20">
        <v>0.77083333333333337</v>
      </c>
      <c r="M2367" s="6" t="s">
        <v>19</v>
      </c>
      <c r="N2367" s="20">
        <v>0.54166666666666696</v>
      </c>
      <c r="O2367" t="s">
        <v>515</v>
      </c>
      <c r="P2367" t="s">
        <v>515</v>
      </c>
      <c r="Q2367" t="s">
        <v>515</v>
      </c>
      <c r="R2367" t="s">
        <v>515</v>
      </c>
      <c r="S2367" t="s">
        <v>515</v>
      </c>
    </row>
    <row r="2368" spans="1:19" x14ac:dyDescent="0.25">
      <c r="A2368" t="s">
        <v>508</v>
      </c>
      <c r="B2368" t="s">
        <v>10</v>
      </c>
      <c r="C2368" s="6">
        <v>94</v>
      </c>
      <c r="D2368" s="14" t="s">
        <v>509</v>
      </c>
      <c r="E2368" s="9" t="s">
        <v>513</v>
      </c>
      <c r="F2368" t="str">
        <f>VLOOKUP(H2368,'Plateformes multimodales'!A:I,9,FALSE)</f>
        <v>Italie</v>
      </c>
      <c r="G2368" s="6" t="str">
        <f>VLOOKUP(H2368,'Plateformes multimodales'!A:I,5,FALSE)</f>
        <v>NR</v>
      </c>
      <c r="H2368" s="14" t="s">
        <v>292</v>
      </c>
      <c r="I2368" s="9" t="str">
        <f>VLOOKUP(H2368,'Plateformes multimodales'!A:B,2,FALSE)</f>
        <v>CEPIM Interporto Parma</v>
      </c>
      <c r="J2368">
        <v>5</v>
      </c>
      <c r="K2368" s="6" t="s">
        <v>16</v>
      </c>
      <c r="L2368" s="20">
        <v>0.77083333333333337</v>
      </c>
      <c r="M2368" s="6" t="s">
        <v>18</v>
      </c>
      <c r="N2368" s="20">
        <v>0.54166666666666696</v>
      </c>
      <c r="O2368" t="s">
        <v>515</v>
      </c>
      <c r="P2368" t="s">
        <v>515</v>
      </c>
      <c r="Q2368" t="s">
        <v>515</v>
      </c>
      <c r="R2368" t="s">
        <v>515</v>
      </c>
      <c r="S2368" t="s">
        <v>515</v>
      </c>
    </row>
    <row r="2369" spans="1:19" x14ac:dyDescent="0.25">
      <c r="A2369" t="s">
        <v>508</v>
      </c>
      <c r="B2369" t="s">
        <v>10</v>
      </c>
      <c r="C2369" s="6">
        <v>94</v>
      </c>
      <c r="D2369" s="14" t="s">
        <v>509</v>
      </c>
      <c r="E2369" s="9" t="s">
        <v>513</v>
      </c>
      <c r="F2369" t="str">
        <f>VLOOKUP(H2369,'Plateformes multimodales'!A:I,9,FALSE)</f>
        <v>Italie</v>
      </c>
      <c r="G2369" s="6" t="str">
        <f>VLOOKUP(H2369,'Plateformes multimodales'!A:I,5,FALSE)</f>
        <v>NR</v>
      </c>
      <c r="H2369" s="14" t="s">
        <v>292</v>
      </c>
      <c r="I2369" s="9" t="str">
        <f>VLOOKUP(H2369,'Plateformes multimodales'!A:B,2,FALSE)</f>
        <v>CEPIM Interporto Parma</v>
      </c>
      <c r="J2369">
        <v>5</v>
      </c>
      <c r="K2369" s="6" t="s">
        <v>19</v>
      </c>
      <c r="L2369" s="20">
        <v>0.77083333333333337</v>
      </c>
      <c r="M2369" s="6" t="s">
        <v>17</v>
      </c>
      <c r="N2369" s="20">
        <v>0.54166666666666696</v>
      </c>
      <c r="O2369" t="s">
        <v>515</v>
      </c>
      <c r="P2369" t="s">
        <v>515</v>
      </c>
      <c r="Q2369" t="s">
        <v>515</v>
      </c>
      <c r="R2369" t="s">
        <v>515</v>
      </c>
      <c r="S2369" t="s">
        <v>515</v>
      </c>
    </row>
    <row r="2370" spans="1:19" x14ac:dyDescent="0.25">
      <c r="A2370" t="s">
        <v>508</v>
      </c>
      <c r="B2370" t="s">
        <v>10</v>
      </c>
      <c r="C2370" s="6">
        <v>94</v>
      </c>
      <c r="D2370" s="14" t="s">
        <v>509</v>
      </c>
      <c r="E2370" s="9" t="s">
        <v>513</v>
      </c>
      <c r="F2370" t="str">
        <f>VLOOKUP(H2370,'Plateformes multimodales'!A:I,9,FALSE)</f>
        <v>Italie</v>
      </c>
      <c r="G2370" s="6" t="str">
        <f>VLOOKUP(H2370,'Plateformes multimodales'!A:I,5,FALSE)</f>
        <v>NR</v>
      </c>
      <c r="H2370" s="14" t="s">
        <v>292</v>
      </c>
      <c r="I2370" s="9" t="str">
        <f>VLOOKUP(H2370,'Plateformes multimodales'!A:B,2,FALSE)</f>
        <v>CEPIM Interporto Parma</v>
      </c>
      <c r="J2370">
        <v>5</v>
      </c>
      <c r="K2370" s="6" t="s">
        <v>18</v>
      </c>
      <c r="L2370" s="20">
        <v>0.77083333333333337</v>
      </c>
      <c r="M2370" s="6" t="s">
        <v>20</v>
      </c>
      <c r="N2370" s="20">
        <v>0.54166666666666696</v>
      </c>
      <c r="O2370" t="s">
        <v>515</v>
      </c>
      <c r="P2370" t="s">
        <v>515</v>
      </c>
      <c r="Q2370" t="s">
        <v>515</v>
      </c>
      <c r="R2370" t="s">
        <v>515</v>
      </c>
      <c r="S2370" t="s">
        <v>515</v>
      </c>
    </row>
    <row r="2371" spans="1:19" x14ac:dyDescent="0.25">
      <c r="A2371" t="s">
        <v>508</v>
      </c>
      <c r="B2371" t="s">
        <v>10</v>
      </c>
      <c r="C2371" s="6">
        <v>94</v>
      </c>
      <c r="D2371" s="14" t="s">
        <v>509</v>
      </c>
      <c r="E2371" s="9" t="s">
        <v>513</v>
      </c>
      <c r="F2371" t="str">
        <f>VLOOKUP(H2371,'Plateformes multimodales'!A:I,9,FALSE)</f>
        <v>Italie</v>
      </c>
      <c r="G2371" s="6" t="str">
        <f>VLOOKUP(H2371,'Plateformes multimodales'!A:I,5,FALSE)</f>
        <v>NR</v>
      </c>
      <c r="H2371" s="14" t="s">
        <v>292</v>
      </c>
      <c r="I2371" s="9" t="str">
        <f>VLOOKUP(H2371,'Plateformes multimodales'!A:B,2,FALSE)</f>
        <v>CEPIM Interporto Parma</v>
      </c>
      <c r="J2371">
        <v>5</v>
      </c>
      <c r="K2371" s="6" t="s">
        <v>17</v>
      </c>
      <c r="L2371" s="20">
        <v>0.77083333333333337</v>
      </c>
      <c r="M2371" s="6" t="s">
        <v>356</v>
      </c>
      <c r="N2371" s="20">
        <v>0.54166666666666696</v>
      </c>
      <c r="O2371" t="s">
        <v>515</v>
      </c>
      <c r="P2371" t="s">
        <v>515</v>
      </c>
      <c r="Q2371" t="s">
        <v>515</v>
      </c>
      <c r="R2371" t="s">
        <v>515</v>
      </c>
      <c r="S2371" t="s">
        <v>515</v>
      </c>
    </row>
    <row r="2372" spans="1:19" x14ac:dyDescent="0.25">
      <c r="A2372" t="s">
        <v>508</v>
      </c>
      <c r="B2372" t="str">
        <f>VLOOKUP(D2372,'Plateformes multimodales'!A:I,9,FALSE)</f>
        <v>Italie</v>
      </c>
      <c r="C2372" s="6" t="str">
        <f>VLOOKUP(D2372,'Plateformes multimodales'!A:E,5,FALSE)</f>
        <v>NR</v>
      </c>
      <c r="D2372" s="14" t="s">
        <v>292</v>
      </c>
      <c r="E2372" t="str">
        <f>VLOOKUP(D2372,'Plateformes multimodales'!A:B,2,FALSE)</f>
        <v>CEPIM Interporto Parma</v>
      </c>
      <c r="F2372" t="str">
        <f>VLOOKUP(H2372,'Plateformes multimodales'!A:I,9,FALSE)</f>
        <v>France</v>
      </c>
      <c r="G2372" s="6">
        <f>VLOOKUP(H2372,'Plateformes multimodales'!A:I,5,FALSE)</f>
        <v>62</v>
      </c>
      <c r="H2372" s="14" t="s">
        <v>25</v>
      </c>
      <c r="I2372" s="9" t="str">
        <f>VLOOKUP(H2372,'Plateformes multimodales'!A:B,2,FALSE)</f>
        <v>Delta 3 - LDCT</v>
      </c>
      <c r="J2372">
        <v>5</v>
      </c>
      <c r="K2372" s="6" t="s">
        <v>15</v>
      </c>
      <c r="L2372" s="20">
        <v>0.58333333333333337</v>
      </c>
      <c r="M2372" s="6" t="s">
        <v>19</v>
      </c>
      <c r="N2372" s="20">
        <v>0.44791666666666669</v>
      </c>
      <c r="O2372" t="s">
        <v>515</v>
      </c>
      <c r="P2372" t="s">
        <v>515</v>
      </c>
      <c r="Q2372" t="s">
        <v>515</v>
      </c>
      <c r="R2372" t="s">
        <v>515</v>
      </c>
      <c r="S2372" t="s">
        <v>515</v>
      </c>
    </row>
    <row r="2373" spans="1:19" x14ac:dyDescent="0.25">
      <c r="A2373" t="s">
        <v>508</v>
      </c>
      <c r="B2373" t="str">
        <f>VLOOKUP(D2373,'Plateformes multimodales'!A:I,9,FALSE)</f>
        <v>Italie</v>
      </c>
      <c r="C2373" s="6" t="str">
        <f>VLOOKUP(D2373,'Plateformes multimodales'!A:E,5,FALSE)</f>
        <v>NR</v>
      </c>
      <c r="D2373" s="14" t="s">
        <v>292</v>
      </c>
      <c r="E2373" t="str">
        <f>VLOOKUP(D2373,'Plateformes multimodales'!A:B,2,FALSE)</f>
        <v>CEPIM Interporto Parma</v>
      </c>
      <c r="F2373" t="str">
        <f>VLOOKUP(H2373,'Plateformes multimodales'!A:I,9,FALSE)</f>
        <v>France</v>
      </c>
      <c r="G2373" s="6">
        <f>VLOOKUP(H2373,'Plateformes multimodales'!A:I,5,FALSE)</f>
        <v>62</v>
      </c>
      <c r="H2373" s="14" t="s">
        <v>25</v>
      </c>
      <c r="I2373" s="9" t="str">
        <f>VLOOKUP(H2373,'Plateformes multimodales'!A:B,2,FALSE)</f>
        <v>Delta 3 - LDCT</v>
      </c>
      <c r="J2373">
        <v>5</v>
      </c>
      <c r="K2373" s="6" t="s">
        <v>16</v>
      </c>
      <c r="L2373" s="20">
        <v>0.58333333333333337</v>
      </c>
      <c r="M2373" s="6" t="s">
        <v>18</v>
      </c>
      <c r="N2373" s="20">
        <v>0.44791666666666669</v>
      </c>
      <c r="O2373" t="s">
        <v>515</v>
      </c>
      <c r="P2373" t="s">
        <v>515</v>
      </c>
      <c r="Q2373" t="s">
        <v>515</v>
      </c>
      <c r="R2373" t="s">
        <v>515</v>
      </c>
      <c r="S2373" t="s">
        <v>515</v>
      </c>
    </row>
    <row r="2374" spans="1:19" x14ac:dyDescent="0.25">
      <c r="A2374" t="s">
        <v>508</v>
      </c>
      <c r="B2374" t="str">
        <f>VLOOKUP(D2374,'Plateformes multimodales'!A:I,9,FALSE)</f>
        <v>Italie</v>
      </c>
      <c r="C2374" s="6" t="str">
        <f>VLOOKUP(D2374,'Plateformes multimodales'!A:E,5,FALSE)</f>
        <v>NR</v>
      </c>
      <c r="D2374" s="14" t="s">
        <v>292</v>
      </c>
      <c r="E2374" t="str">
        <f>VLOOKUP(D2374,'Plateformes multimodales'!A:B,2,FALSE)</f>
        <v>CEPIM Interporto Parma</v>
      </c>
      <c r="F2374" t="str">
        <f>VLOOKUP(H2374,'Plateformes multimodales'!A:I,9,FALSE)</f>
        <v>France</v>
      </c>
      <c r="G2374" s="6">
        <f>VLOOKUP(H2374,'Plateformes multimodales'!A:I,5,FALSE)</f>
        <v>62</v>
      </c>
      <c r="H2374" s="14" t="s">
        <v>25</v>
      </c>
      <c r="I2374" s="9" t="str">
        <f>VLOOKUP(H2374,'Plateformes multimodales'!A:B,2,FALSE)</f>
        <v>Delta 3 - LDCT</v>
      </c>
      <c r="J2374">
        <v>5</v>
      </c>
      <c r="K2374" s="6" t="s">
        <v>19</v>
      </c>
      <c r="L2374" s="20">
        <v>0.58333333333333337</v>
      </c>
      <c r="M2374" s="6" t="s">
        <v>17</v>
      </c>
      <c r="N2374" s="20">
        <v>0.44791666666666669</v>
      </c>
      <c r="O2374" t="s">
        <v>515</v>
      </c>
      <c r="P2374" t="s">
        <v>515</v>
      </c>
      <c r="Q2374" t="s">
        <v>515</v>
      </c>
      <c r="R2374" t="s">
        <v>515</v>
      </c>
      <c r="S2374" t="s">
        <v>515</v>
      </c>
    </row>
    <row r="2375" spans="1:19" x14ac:dyDescent="0.25">
      <c r="A2375" t="s">
        <v>508</v>
      </c>
      <c r="B2375" t="str">
        <f>VLOOKUP(D2375,'Plateformes multimodales'!A:I,9,FALSE)</f>
        <v>Italie</v>
      </c>
      <c r="C2375" s="6" t="str">
        <f>VLOOKUP(D2375,'Plateformes multimodales'!A:E,5,FALSE)</f>
        <v>NR</v>
      </c>
      <c r="D2375" s="14" t="s">
        <v>292</v>
      </c>
      <c r="E2375" t="str">
        <f>VLOOKUP(D2375,'Plateformes multimodales'!A:B,2,FALSE)</f>
        <v>CEPIM Interporto Parma</v>
      </c>
      <c r="F2375" t="str">
        <f>VLOOKUP(H2375,'Plateformes multimodales'!A:I,9,FALSE)</f>
        <v>France</v>
      </c>
      <c r="G2375" s="6">
        <f>VLOOKUP(H2375,'Plateformes multimodales'!A:I,5,FALSE)</f>
        <v>62</v>
      </c>
      <c r="H2375" s="14" t="s">
        <v>25</v>
      </c>
      <c r="I2375" s="9" t="str">
        <f>VLOOKUP(H2375,'Plateformes multimodales'!A:B,2,FALSE)</f>
        <v>Delta 3 - LDCT</v>
      </c>
      <c r="J2375">
        <v>5</v>
      </c>
      <c r="K2375" s="6" t="s">
        <v>18</v>
      </c>
      <c r="L2375" s="20">
        <v>0.58333333333333337</v>
      </c>
      <c r="M2375" s="6" t="s">
        <v>20</v>
      </c>
      <c r="N2375" s="20">
        <v>0.44791666666666669</v>
      </c>
      <c r="O2375" t="s">
        <v>515</v>
      </c>
      <c r="P2375" t="s">
        <v>515</v>
      </c>
      <c r="Q2375" t="s">
        <v>515</v>
      </c>
      <c r="R2375" t="s">
        <v>515</v>
      </c>
      <c r="S2375" t="s">
        <v>515</v>
      </c>
    </row>
    <row r="2376" spans="1:19" x14ac:dyDescent="0.25">
      <c r="A2376" t="s">
        <v>508</v>
      </c>
      <c r="B2376" t="str">
        <f>VLOOKUP(D2376,'Plateformes multimodales'!A:I,9,FALSE)</f>
        <v>Italie</v>
      </c>
      <c r="C2376" s="6" t="str">
        <f>VLOOKUP(D2376,'Plateformes multimodales'!A:E,5,FALSE)</f>
        <v>NR</v>
      </c>
      <c r="D2376" s="14" t="s">
        <v>292</v>
      </c>
      <c r="E2376" t="str">
        <f>VLOOKUP(D2376,'Plateformes multimodales'!A:B,2,FALSE)</f>
        <v>CEPIM Interporto Parma</v>
      </c>
      <c r="F2376" t="str">
        <f>VLOOKUP(H2376,'Plateformes multimodales'!A:I,9,FALSE)</f>
        <v>France</v>
      </c>
      <c r="G2376" s="6">
        <f>VLOOKUP(H2376,'Plateformes multimodales'!A:I,5,FALSE)</f>
        <v>62</v>
      </c>
      <c r="H2376" s="14" t="s">
        <v>25</v>
      </c>
      <c r="I2376" s="9" t="str">
        <f>VLOOKUP(H2376,'Plateformes multimodales'!A:B,2,FALSE)</f>
        <v>Delta 3 - LDCT</v>
      </c>
      <c r="J2376">
        <v>5</v>
      </c>
      <c r="K2376" s="6" t="s">
        <v>17</v>
      </c>
      <c r="L2376" s="20">
        <v>0.58333333333333337</v>
      </c>
      <c r="M2376" s="6" t="s">
        <v>356</v>
      </c>
      <c r="N2376" s="20">
        <v>0.44791666666666669</v>
      </c>
      <c r="O2376" t="s">
        <v>515</v>
      </c>
      <c r="P2376" t="s">
        <v>515</v>
      </c>
      <c r="Q2376" t="s">
        <v>515</v>
      </c>
      <c r="R2376" t="s">
        <v>515</v>
      </c>
      <c r="S2376" t="s">
        <v>515</v>
      </c>
    </row>
    <row r="2377" spans="1:19" x14ac:dyDescent="0.25">
      <c r="A2377" t="s">
        <v>508</v>
      </c>
      <c r="B2377" t="str">
        <f>VLOOKUP(D2377,'Plateformes multimodales'!A:I,9,FALSE)</f>
        <v>France</v>
      </c>
      <c r="C2377" s="6">
        <f>VLOOKUP(D2377,'Plateformes multimodales'!A:E,5,FALSE)</f>
        <v>62</v>
      </c>
      <c r="D2377" s="14" t="s">
        <v>25</v>
      </c>
      <c r="E2377" t="str">
        <f>VLOOKUP(D2377,'Plateformes multimodales'!A:B,2,FALSE)</f>
        <v>Delta 3 - LDCT</v>
      </c>
      <c r="F2377" t="str">
        <f>VLOOKUP(H2377,'Plateformes multimodales'!A:I,9,FALSE)</f>
        <v>Italie</v>
      </c>
      <c r="G2377" s="6" t="str">
        <f>VLOOKUP(H2377,'Plateformes multimodales'!A:I,5,FALSE)</f>
        <v>NR</v>
      </c>
      <c r="H2377" s="14" t="s">
        <v>292</v>
      </c>
      <c r="I2377" s="9" t="str">
        <f>VLOOKUP(H2377,'Plateformes multimodales'!A:B,2,FALSE)</f>
        <v>CEPIM Interporto Parma</v>
      </c>
      <c r="J2377">
        <v>5</v>
      </c>
      <c r="K2377" s="6" t="s">
        <v>15</v>
      </c>
      <c r="L2377" s="20">
        <v>0.77777777777777779</v>
      </c>
      <c r="M2377" s="6" t="s">
        <v>19</v>
      </c>
      <c r="N2377" s="20">
        <v>0.54166666666666663</v>
      </c>
      <c r="O2377" t="s">
        <v>515</v>
      </c>
      <c r="P2377" t="s">
        <v>515</v>
      </c>
      <c r="Q2377" t="s">
        <v>515</v>
      </c>
      <c r="R2377" t="s">
        <v>515</v>
      </c>
      <c r="S2377" t="s">
        <v>515</v>
      </c>
    </row>
    <row r="2378" spans="1:19" x14ac:dyDescent="0.25">
      <c r="A2378" t="s">
        <v>508</v>
      </c>
      <c r="B2378" t="str">
        <f>VLOOKUP(D2378,'Plateformes multimodales'!A:I,9,FALSE)</f>
        <v>France</v>
      </c>
      <c r="C2378" s="6">
        <f>VLOOKUP(D2378,'Plateformes multimodales'!A:E,5,FALSE)</f>
        <v>62</v>
      </c>
      <c r="D2378" s="14" t="s">
        <v>25</v>
      </c>
      <c r="E2378" t="str">
        <f>VLOOKUP(D2378,'Plateformes multimodales'!A:B,2,FALSE)</f>
        <v>Delta 3 - LDCT</v>
      </c>
      <c r="F2378" t="str">
        <f>VLOOKUP(H2378,'Plateformes multimodales'!A:I,9,FALSE)</f>
        <v>Italie</v>
      </c>
      <c r="G2378" s="6" t="str">
        <f>VLOOKUP(H2378,'Plateformes multimodales'!A:I,5,FALSE)</f>
        <v>NR</v>
      </c>
      <c r="H2378" s="14" t="s">
        <v>292</v>
      </c>
      <c r="I2378" s="9" t="str">
        <f>VLOOKUP(H2378,'Plateformes multimodales'!A:B,2,FALSE)</f>
        <v>CEPIM Interporto Parma</v>
      </c>
      <c r="J2378">
        <v>5</v>
      </c>
      <c r="K2378" s="6" t="s">
        <v>16</v>
      </c>
      <c r="L2378" s="20">
        <v>0.77777777777777779</v>
      </c>
      <c r="M2378" s="6" t="s">
        <v>18</v>
      </c>
      <c r="N2378" s="20">
        <v>0.54166666666666663</v>
      </c>
      <c r="O2378" t="s">
        <v>515</v>
      </c>
      <c r="P2378" t="s">
        <v>515</v>
      </c>
      <c r="Q2378" t="s">
        <v>515</v>
      </c>
      <c r="R2378" t="s">
        <v>515</v>
      </c>
      <c r="S2378" t="s">
        <v>515</v>
      </c>
    </row>
    <row r="2379" spans="1:19" x14ac:dyDescent="0.25">
      <c r="A2379" t="s">
        <v>508</v>
      </c>
      <c r="B2379" t="str">
        <f>VLOOKUP(D2379,'Plateformes multimodales'!A:I,9,FALSE)</f>
        <v>France</v>
      </c>
      <c r="C2379" s="6">
        <f>VLOOKUP(D2379,'Plateformes multimodales'!A:E,5,FALSE)</f>
        <v>62</v>
      </c>
      <c r="D2379" s="14" t="s">
        <v>25</v>
      </c>
      <c r="E2379" t="str">
        <f>VLOOKUP(D2379,'Plateformes multimodales'!A:B,2,FALSE)</f>
        <v>Delta 3 - LDCT</v>
      </c>
      <c r="F2379" t="str">
        <f>VLOOKUP(H2379,'Plateformes multimodales'!A:I,9,FALSE)</f>
        <v>Italie</v>
      </c>
      <c r="G2379" s="6" t="str">
        <f>VLOOKUP(H2379,'Plateformes multimodales'!A:I,5,FALSE)</f>
        <v>NR</v>
      </c>
      <c r="H2379" s="14" t="s">
        <v>292</v>
      </c>
      <c r="I2379" s="9" t="str">
        <f>VLOOKUP(H2379,'Plateformes multimodales'!A:B,2,FALSE)</f>
        <v>CEPIM Interporto Parma</v>
      </c>
      <c r="J2379">
        <v>5</v>
      </c>
      <c r="K2379" s="6" t="s">
        <v>19</v>
      </c>
      <c r="L2379" s="20">
        <v>0.77777777777777779</v>
      </c>
      <c r="M2379" s="6" t="s">
        <v>17</v>
      </c>
      <c r="N2379" s="20">
        <v>0.54166666666666663</v>
      </c>
      <c r="O2379" t="s">
        <v>515</v>
      </c>
      <c r="P2379" t="s">
        <v>515</v>
      </c>
      <c r="Q2379" t="s">
        <v>515</v>
      </c>
      <c r="R2379" t="s">
        <v>515</v>
      </c>
      <c r="S2379" t="s">
        <v>515</v>
      </c>
    </row>
    <row r="2380" spans="1:19" x14ac:dyDescent="0.25">
      <c r="A2380" t="s">
        <v>508</v>
      </c>
      <c r="B2380" t="str">
        <f>VLOOKUP(D2380,'Plateformes multimodales'!A:I,9,FALSE)</f>
        <v>France</v>
      </c>
      <c r="C2380" s="6">
        <f>VLOOKUP(D2380,'Plateformes multimodales'!A:E,5,FALSE)</f>
        <v>62</v>
      </c>
      <c r="D2380" s="14" t="s">
        <v>25</v>
      </c>
      <c r="E2380" t="str">
        <f>VLOOKUP(D2380,'Plateformes multimodales'!A:B,2,FALSE)</f>
        <v>Delta 3 - LDCT</v>
      </c>
      <c r="F2380" t="str">
        <f>VLOOKUP(H2380,'Plateformes multimodales'!A:I,9,FALSE)</f>
        <v>Italie</v>
      </c>
      <c r="G2380" s="6" t="str">
        <f>VLOOKUP(H2380,'Plateformes multimodales'!A:I,5,FALSE)</f>
        <v>NR</v>
      </c>
      <c r="H2380" s="14" t="s">
        <v>292</v>
      </c>
      <c r="I2380" s="9" t="str">
        <f>VLOOKUP(H2380,'Plateformes multimodales'!A:B,2,FALSE)</f>
        <v>CEPIM Interporto Parma</v>
      </c>
      <c r="J2380">
        <v>5</v>
      </c>
      <c r="K2380" s="6" t="s">
        <v>18</v>
      </c>
      <c r="L2380" s="20">
        <v>0.77777777777777779</v>
      </c>
      <c r="M2380" s="6" t="s">
        <v>20</v>
      </c>
      <c r="N2380" s="20">
        <v>0.54166666666666663</v>
      </c>
      <c r="O2380" t="s">
        <v>515</v>
      </c>
      <c r="P2380" t="s">
        <v>515</v>
      </c>
      <c r="Q2380" t="s">
        <v>515</v>
      </c>
      <c r="R2380" t="s">
        <v>515</v>
      </c>
      <c r="S2380" t="s">
        <v>515</v>
      </c>
    </row>
    <row r="2381" spans="1:19" x14ac:dyDescent="0.25">
      <c r="A2381" t="s">
        <v>508</v>
      </c>
      <c r="B2381" t="str">
        <f>VLOOKUP(D2381,'Plateformes multimodales'!A:I,9,FALSE)</f>
        <v>France</v>
      </c>
      <c r="C2381" s="6">
        <f>VLOOKUP(D2381,'Plateformes multimodales'!A:E,5,FALSE)</f>
        <v>62</v>
      </c>
      <c r="D2381" s="14" t="s">
        <v>25</v>
      </c>
      <c r="E2381" t="str">
        <f>VLOOKUP(D2381,'Plateformes multimodales'!A:B,2,FALSE)</f>
        <v>Delta 3 - LDCT</v>
      </c>
      <c r="F2381" t="str">
        <f>VLOOKUP(H2381,'Plateformes multimodales'!A:I,9,FALSE)</f>
        <v>Italie</v>
      </c>
      <c r="G2381" s="6" t="str">
        <f>VLOOKUP(H2381,'Plateformes multimodales'!A:I,5,FALSE)</f>
        <v>NR</v>
      </c>
      <c r="H2381" s="14" t="s">
        <v>292</v>
      </c>
      <c r="I2381" s="9" t="str">
        <f>VLOOKUP(H2381,'Plateformes multimodales'!A:B,2,FALSE)</f>
        <v>CEPIM Interporto Parma</v>
      </c>
      <c r="J2381">
        <v>5</v>
      </c>
      <c r="K2381" s="6" t="s">
        <v>17</v>
      </c>
      <c r="L2381" s="20">
        <v>0.77777777777777779</v>
      </c>
      <c r="M2381" s="6" t="s">
        <v>356</v>
      </c>
      <c r="N2381" s="20">
        <v>0.54166666666666663</v>
      </c>
      <c r="O2381" t="s">
        <v>515</v>
      </c>
      <c r="P2381" t="s">
        <v>515</v>
      </c>
      <c r="Q2381" t="s">
        <v>515</v>
      </c>
      <c r="R2381" t="s">
        <v>515</v>
      </c>
      <c r="S2381" t="s">
        <v>515</v>
      </c>
    </row>
    <row r="2382" spans="1:19" x14ac:dyDescent="0.25">
      <c r="A2382" t="s">
        <v>508</v>
      </c>
      <c r="B2382" t="str">
        <f>VLOOKUP(D2382,'Plateformes multimodales'!A:I,9,FALSE)</f>
        <v>Italie</v>
      </c>
      <c r="C2382" s="6" t="str">
        <f>VLOOKUP(D2382,'Plateformes multimodales'!A:E,5,FALSE)</f>
        <v>NR</v>
      </c>
      <c r="D2382" s="14" t="s">
        <v>292</v>
      </c>
      <c r="E2382" t="str">
        <f>VLOOKUP(D2382,'Plateformes multimodales'!A:B,2,FALSE)</f>
        <v>CEPIM Interporto Parma</v>
      </c>
      <c r="F2382" t="str">
        <f>VLOOKUP(H2382,'Plateformes multimodales'!A:I,9,FALSE)</f>
        <v>France</v>
      </c>
      <c r="G2382" s="6">
        <f>VLOOKUP(H2382,'Plateformes multimodales'!A:I,5,FALSE)</f>
        <v>93</v>
      </c>
      <c r="H2382" s="14" t="s">
        <v>88</v>
      </c>
      <c r="I2382" s="9" t="str">
        <f>VLOOKUP(H2382,'Plateformes multimodales'!A:B,2,FALSE)</f>
        <v>Novatrans/ Green Modal</v>
      </c>
      <c r="J2382">
        <v>1</v>
      </c>
      <c r="K2382" s="6" t="s">
        <v>19</v>
      </c>
      <c r="L2382" s="20">
        <v>0.58333333333333337</v>
      </c>
      <c r="M2382" s="6" t="s">
        <v>17</v>
      </c>
      <c r="N2382" s="20">
        <v>0.29166666666666669</v>
      </c>
      <c r="O2382" t="s">
        <v>515</v>
      </c>
      <c r="P2382" t="s">
        <v>515</v>
      </c>
      <c r="Q2382" t="s">
        <v>515</v>
      </c>
      <c r="R2382" t="s">
        <v>515</v>
      </c>
      <c r="S2382" t="s">
        <v>515</v>
      </c>
    </row>
    <row r="2383" spans="1:19" x14ac:dyDescent="0.25">
      <c r="A2383" t="s">
        <v>508</v>
      </c>
      <c r="B2383" t="str">
        <f>VLOOKUP(D2383,'Plateformes multimodales'!A:I,9,FALSE)</f>
        <v>France</v>
      </c>
      <c r="C2383" s="6">
        <f>VLOOKUP(D2383,'Plateformes multimodales'!A:E,5,FALSE)</f>
        <v>93</v>
      </c>
      <c r="D2383" s="14" t="s">
        <v>88</v>
      </c>
      <c r="E2383" t="str">
        <f>VLOOKUP(D2383,'Plateformes multimodales'!A:B,2,FALSE)</f>
        <v>Novatrans/ Green Modal</v>
      </c>
      <c r="F2383" t="str">
        <f>VLOOKUP(H2383,'Plateformes multimodales'!A:I,9,FALSE)</f>
        <v>Italie</v>
      </c>
      <c r="G2383" s="6" t="str">
        <f>VLOOKUP(H2383,'Plateformes multimodales'!A:I,5,FALSE)</f>
        <v>NR</v>
      </c>
      <c r="H2383" s="14" t="s">
        <v>292</v>
      </c>
      <c r="I2383" s="9" t="str">
        <f>VLOOKUP(H2383,'Plateformes multimodales'!A:B,2,FALSE)</f>
        <v>CEPIM Interporto Parma</v>
      </c>
      <c r="J2383">
        <v>1</v>
      </c>
      <c r="K2383" s="6" t="s">
        <v>17</v>
      </c>
      <c r="L2383" s="20">
        <v>0.72916666666666663</v>
      </c>
      <c r="M2383" s="6" t="s">
        <v>15</v>
      </c>
      <c r="N2383" s="20">
        <v>0.29166666666666669</v>
      </c>
      <c r="O2383" t="s">
        <v>515</v>
      </c>
      <c r="P2383" t="s">
        <v>515</v>
      </c>
      <c r="Q2383" t="s">
        <v>515</v>
      </c>
      <c r="R2383" t="s">
        <v>515</v>
      </c>
      <c r="S2383" t="s">
        <v>515</v>
      </c>
    </row>
    <row r="2384" spans="1:19" x14ac:dyDescent="0.25">
      <c r="A2384" t="s">
        <v>508</v>
      </c>
      <c r="B2384" t="str">
        <f>VLOOKUP(D2384,'Plateformes multimodales'!A:I,9,FALSE)</f>
        <v>Italie</v>
      </c>
      <c r="C2384" s="6" t="str">
        <f>VLOOKUP(D2384,'Plateformes multimodales'!A:E,5,FALSE)</f>
        <v>NR</v>
      </c>
      <c r="D2384" s="14" t="s">
        <v>512</v>
      </c>
      <c r="E2384" t="str">
        <f>VLOOKUP(D2384,'Plateformes multimodales'!A:B,2,FALSE)</f>
        <v>à renseigner</v>
      </c>
      <c r="F2384" t="str">
        <f>VLOOKUP(H2384,'Plateformes multimodales'!A:I,9,FALSE)</f>
        <v>France</v>
      </c>
      <c r="G2384" s="6">
        <f>VLOOKUP(H2384,'Plateformes multimodales'!A:I,5,FALSE)</f>
        <v>93</v>
      </c>
      <c r="H2384" s="14" t="s">
        <v>88</v>
      </c>
      <c r="I2384" s="9" t="str">
        <f>VLOOKUP(H2384,'Plateformes multimodales'!A:B,2,FALSE)</f>
        <v>Novatrans/ Green Modal</v>
      </c>
      <c r="J2384">
        <v>1</v>
      </c>
      <c r="K2384" s="6" t="s">
        <v>15</v>
      </c>
      <c r="L2384" s="20">
        <v>0.58333333333333337</v>
      </c>
      <c r="M2384" s="6" t="s">
        <v>19</v>
      </c>
      <c r="N2384" s="20">
        <v>0.29166666666666669</v>
      </c>
      <c r="O2384" t="s">
        <v>515</v>
      </c>
      <c r="P2384" t="s">
        <v>515</v>
      </c>
      <c r="Q2384" t="s">
        <v>515</v>
      </c>
      <c r="R2384" t="s">
        <v>515</v>
      </c>
      <c r="S2384" t="s">
        <v>515</v>
      </c>
    </row>
    <row r="2385" spans="1:19" x14ac:dyDescent="0.25">
      <c r="A2385" t="s">
        <v>508</v>
      </c>
      <c r="B2385" t="str">
        <f>VLOOKUP(D2385,'Plateformes multimodales'!A:I,9,FALSE)</f>
        <v>France</v>
      </c>
      <c r="C2385" s="6">
        <f>VLOOKUP(D2385,'Plateformes multimodales'!A:E,5,FALSE)</f>
        <v>93</v>
      </c>
      <c r="D2385" s="14" t="s">
        <v>88</v>
      </c>
      <c r="E2385" t="str">
        <f>VLOOKUP(D2385,'Plateformes multimodales'!A:B,2,FALSE)</f>
        <v>Novatrans/ Green Modal</v>
      </c>
      <c r="F2385" t="str">
        <f>VLOOKUP(H2385,'Plateformes multimodales'!A:I,9,FALSE)</f>
        <v>Italie</v>
      </c>
      <c r="G2385" s="6" t="str">
        <f>VLOOKUP(H2385,'Plateformes multimodales'!A:I,5,FALSE)</f>
        <v>NR</v>
      </c>
      <c r="H2385" s="14" t="s">
        <v>512</v>
      </c>
      <c r="I2385" s="9" t="str">
        <f>VLOOKUP(H2385,'Plateformes multimodales'!A:B,2,FALSE)</f>
        <v>à renseigner</v>
      </c>
      <c r="J2385">
        <v>1</v>
      </c>
      <c r="K2385" s="6" t="s">
        <v>19</v>
      </c>
      <c r="L2385" s="20">
        <v>0.72916666666666663</v>
      </c>
      <c r="M2385" s="6" t="s">
        <v>17</v>
      </c>
      <c r="N2385" s="20">
        <v>0.29166666666666669</v>
      </c>
      <c r="O2385" t="s">
        <v>515</v>
      </c>
      <c r="P2385" t="s">
        <v>515</v>
      </c>
      <c r="Q2385" t="s">
        <v>515</v>
      </c>
      <c r="R2385" t="s">
        <v>515</v>
      </c>
      <c r="S2385" t="s">
        <v>515</v>
      </c>
    </row>
    <row r="2386" spans="1:19" x14ac:dyDescent="0.25">
      <c r="A2386" t="s">
        <v>508</v>
      </c>
      <c r="B2386" t="str">
        <f>VLOOKUP(D2386,'Plateformes multimodales'!A:I,9,FALSE)</f>
        <v>France</v>
      </c>
      <c r="C2386" s="6">
        <f>VLOOKUP(D2386,'Plateformes multimodales'!A:E,5,FALSE)</f>
        <v>13</v>
      </c>
      <c r="D2386" s="14" t="s">
        <v>208</v>
      </c>
      <c r="E2386" t="str">
        <f>VLOOKUP(D2386,'Plateformes multimodales'!A:B,2,FALSE)</f>
        <v>BTM</v>
      </c>
      <c r="F2386" t="str">
        <f>VLOOKUP(H2386,'Plateformes multimodales'!A:I,9,FALSE)</f>
        <v>Italie</v>
      </c>
      <c r="G2386" s="6" t="str">
        <f>VLOOKUP(H2386,'Plateformes multimodales'!A:I,5,FALSE)</f>
        <v>NR</v>
      </c>
      <c r="H2386" s="14" t="s">
        <v>514</v>
      </c>
      <c r="I2386" s="9" t="str">
        <f>VLOOKUP(H2386,'Plateformes multimodales'!A:B,2,FALSE)</f>
        <v>à renseigner</v>
      </c>
      <c r="J2386">
        <v>1</v>
      </c>
      <c r="K2386" s="6" t="s">
        <v>15</v>
      </c>
      <c r="L2386" s="20">
        <v>0.58333333333333337</v>
      </c>
      <c r="M2386" s="6" t="s">
        <v>16</v>
      </c>
      <c r="N2386" s="20">
        <v>0.45833333333333331</v>
      </c>
      <c r="O2386" t="s">
        <v>515</v>
      </c>
      <c r="P2386" t="s">
        <v>515</v>
      </c>
      <c r="Q2386" t="s">
        <v>515</v>
      </c>
      <c r="R2386" t="s">
        <v>515</v>
      </c>
      <c r="S2386" t="s">
        <v>515</v>
      </c>
    </row>
    <row r="2387" spans="1:19" x14ac:dyDescent="0.25">
      <c r="A2387" t="s">
        <v>508</v>
      </c>
      <c r="B2387" t="str">
        <f>VLOOKUP(D2387,'Plateformes multimodales'!A:I,9,FALSE)</f>
        <v>Italie</v>
      </c>
      <c r="C2387" s="6" t="str">
        <f>VLOOKUP(D2387,'Plateformes multimodales'!A:E,5,FALSE)</f>
        <v>NR</v>
      </c>
      <c r="D2387" s="14" t="s">
        <v>514</v>
      </c>
      <c r="E2387" t="str">
        <f>VLOOKUP(D2387,'Plateformes multimodales'!A:B,2,FALSE)</f>
        <v>à renseigner</v>
      </c>
      <c r="F2387" t="str">
        <f>VLOOKUP(H2387,'Plateformes multimodales'!A:I,9,FALSE)</f>
        <v>France</v>
      </c>
      <c r="G2387" s="6">
        <f>VLOOKUP(H2387,'Plateformes multimodales'!A:I,5,FALSE)</f>
        <v>13</v>
      </c>
      <c r="H2387" s="14" t="s">
        <v>208</v>
      </c>
      <c r="I2387" s="9" t="str">
        <f>VLOOKUP(H2387,'Plateformes multimodales'!A:B,2,FALSE)</f>
        <v>BTM</v>
      </c>
      <c r="J2387">
        <v>1</v>
      </c>
      <c r="K2387" s="6" t="s">
        <v>16</v>
      </c>
      <c r="L2387" s="20">
        <v>0.54166666666666663</v>
      </c>
      <c r="M2387" s="6" t="s">
        <v>19</v>
      </c>
      <c r="N2387" s="20">
        <v>0.45833333333333331</v>
      </c>
      <c r="O2387" t="s">
        <v>515</v>
      </c>
      <c r="P2387" t="s">
        <v>515</v>
      </c>
      <c r="Q2387" t="s">
        <v>515</v>
      </c>
      <c r="R2387" t="s">
        <v>515</v>
      </c>
      <c r="S2387" t="s">
        <v>515</v>
      </c>
    </row>
    <row r="2388" spans="1:19" ht="30" x14ac:dyDescent="0.25">
      <c r="A2388" t="s">
        <v>520</v>
      </c>
      <c r="B2388" t="str">
        <f>VLOOKUP(D2388,'Plateformes multimodales'!A:I,9,FALSE)</f>
        <v>France</v>
      </c>
      <c r="C2388" s="6">
        <f>VLOOKUP(D2388,'Plateformes multimodales'!A:E,5,FALSE)</f>
        <v>94</v>
      </c>
      <c r="D2388" s="14" t="s">
        <v>226</v>
      </c>
      <c r="E2388" t="str">
        <f>VLOOKUP(D2388,'Plateformes multimodales'!A:B,2,FALSE)</f>
        <v>Novatrans/ Green Modal</v>
      </c>
      <c r="F2388" t="str">
        <f>VLOOKUP(H2388,'Plateformes multimodales'!A:I,9,FALSE)</f>
        <v>France</v>
      </c>
      <c r="G2388" s="6">
        <f>VLOOKUP(H2388,'Plateformes multimodales'!A:I,5,FALSE)</f>
        <v>57</v>
      </c>
      <c r="H2388" s="9" t="s">
        <v>165</v>
      </c>
      <c r="I2388" s="9" t="str">
        <f>VLOOKUP(H2388,'Plateformes multimodales'!A:B,2,FALSE)</f>
        <v>LORRAINE MULTI HUBS SAS</v>
      </c>
      <c r="J2388">
        <v>5</v>
      </c>
      <c r="K2388" s="6" t="s">
        <v>17</v>
      </c>
      <c r="L2388" s="20">
        <v>0.83333333333333337</v>
      </c>
      <c r="M2388" s="6" t="s">
        <v>15</v>
      </c>
      <c r="N2388" s="20">
        <v>0.29166666666666669</v>
      </c>
      <c r="O2388" t="s">
        <v>521</v>
      </c>
      <c r="P2388" s="2" t="s">
        <v>522</v>
      </c>
      <c r="Q2388" t="s">
        <v>223</v>
      </c>
      <c r="R2388" s="2" t="s">
        <v>223</v>
      </c>
      <c r="S2388" t="s">
        <v>223</v>
      </c>
    </row>
    <row r="2389" spans="1:19" ht="30" x14ac:dyDescent="0.25">
      <c r="A2389" t="s">
        <v>520</v>
      </c>
      <c r="B2389" t="str">
        <f>VLOOKUP(D2389,'Plateformes multimodales'!A:I,9,FALSE)</f>
        <v>France</v>
      </c>
      <c r="C2389" s="6">
        <f>VLOOKUP(D2389,'Plateformes multimodales'!A:E,5,FALSE)</f>
        <v>94</v>
      </c>
      <c r="D2389" s="14" t="s">
        <v>226</v>
      </c>
      <c r="E2389" t="str">
        <f>VLOOKUP(D2389,'Plateformes multimodales'!A:B,2,FALSE)</f>
        <v>Novatrans/ Green Modal</v>
      </c>
      <c r="F2389" t="str">
        <f>VLOOKUP(H2389,'Plateformes multimodales'!A:I,9,FALSE)</f>
        <v>France</v>
      </c>
      <c r="G2389" s="6">
        <f>VLOOKUP(H2389,'Plateformes multimodales'!A:I,5,FALSE)</f>
        <v>57</v>
      </c>
      <c r="H2389" s="9" t="s">
        <v>165</v>
      </c>
      <c r="I2389" s="9" t="str">
        <f>VLOOKUP(H2389,'Plateformes multimodales'!A:B,2,FALSE)</f>
        <v>LORRAINE MULTI HUBS SAS</v>
      </c>
      <c r="J2389">
        <v>5</v>
      </c>
      <c r="K2389" s="6" t="s">
        <v>15</v>
      </c>
      <c r="L2389" s="20">
        <v>0.83333333333333337</v>
      </c>
      <c r="M2389" s="6" t="s">
        <v>16</v>
      </c>
      <c r="N2389" s="20">
        <v>0.29166666666666669</v>
      </c>
      <c r="O2389" t="s">
        <v>521</v>
      </c>
      <c r="P2389" s="2" t="s">
        <v>522</v>
      </c>
      <c r="Q2389" t="s">
        <v>223</v>
      </c>
      <c r="R2389" s="2" t="s">
        <v>223</v>
      </c>
      <c r="S2389" t="s">
        <v>223</v>
      </c>
    </row>
    <row r="2390" spans="1:19" ht="30" x14ac:dyDescent="0.25">
      <c r="A2390" t="s">
        <v>520</v>
      </c>
      <c r="B2390" t="str">
        <f>VLOOKUP(D2390,'Plateformes multimodales'!A:I,9,FALSE)</f>
        <v>France</v>
      </c>
      <c r="C2390" s="6">
        <f>VLOOKUP(D2390,'Plateformes multimodales'!A:E,5,FALSE)</f>
        <v>94</v>
      </c>
      <c r="D2390" s="14" t="s">
        <v>226</v>
      </c>
      <c r="E2390" t="str">
        <f>VLOOKUP(D2390,'Plateformes multimodales'!A:B,2,FALSE)</f>
        <v>Novatrans/ Green Modal</v>
      </c>
      <c r="F2390" t="str">
        <f>VLOOKUP(H2390,'Plateformes multimodales'!A:I,9,FALSE)</f>
        <v>France</v>
      </c>
      <c r="G2390" s="6">
        <f>VLOOKUP(H2390,'Plateformes multimodales'!A:I,5,FALSE)</f>
        <v>57</v>
      </c>
      <c r="H2390" s="9" t="s">
        <v>165</v>
      </c>
      <c r="I2390" s="9" t="str">
        <f>VLOOKUP(H2390,'Plateformes multimodales'!A:B,2,FALSE)</f>
        <v>LORRAINE MULTI HUBS SAS</v>
      </c>
      <c r="J2390">
        <v>5</v>
      </c>
      <c r="K2390" s="6" t="s">
        <v>16</v>
      </c>
      <c r="L2390" s="20">
        <v>0.83333333333333337</v>
      </c>
      <c r="M2390" s="6" t="s">
        <v>19</v>
      </c>
      <c r="N2390" s="20">
        <v>0.29166666666666702</v>
      </c>
      <c r="O2390" t="s">
        <v>521</v>
      </c>
      <c r="P2390" s="2" t="s">
        <v>522</v>
      </c>
      <c r="Q2390" t="s">
        <v>223</v>
      </c>
      <c r="R2390" s="2" t="s">
        <v>223</v>
      </c>
      <c r="S2390" t="s">
        <v>223</v>
      </c>
    </row>
    <row r="2391" spans="1:19" ht="30" x14ac:dyDescent="0.25">
      <c r="A2391" t="s">
        <v>520</v>
      </c>
      <c r="B2391" t="str">
        <f>VLOOKUP(D2391,'Plateformes multimodales'!A:I,9,FALSE)</f>
        <v>France</v>
      </c>
      <c r="C2391" s="6">
        <f>VLOOKUP(D2391,'Plateformes multimodales'!A:E,5,FALSE)</f>
        <v>94</v>
      </c>
      <c r="D2391" s="14" t="s">
        <v>226</v>
      </c>
      <c r="E2391" t="str">
        <f>VLOOKUP(D2391,'Plateformes multimodales'!A:B,2,FALSE)</f>
        <v>Novatrans/ Green Modal</v>
      </c>
      <c r="F2391" t="str">
        <f>VLOOKUP(H2391,'Plateformes multimodales'!A:I,9,FALSE)</f>
        <v>France</v>
      </c>
      <c r="G2391" s="6">
        <f>VLOOKUP(H2391,'Plateformes multimodales'!A:I,5,FALSE)</f>
        <v>57</v>
      </c>
      <c r="H2391" s="9" t="s">
        <v>165</v>
      </c>
      <c r="I2391" s="9" t="str">
        <f>VLOOKUP(H2391,'Plateformes multimodales'!A:B,2,FALSE)</f>
        <v>LORRAINE MULTI HUBS SAS</v>
      </c>
      <c r="J2391">
        <v>5</v>
      </c>
      <c r="K2391" s="6" t="s">
        <v>19</v>
      </c>
      <c r="L2391" s="20">
        <v>0.83333333333333337</v>
      </c>
      <c r="M2391" s="6" t="s">
        <v>18</v>
      </c>
      <c r="N2391" s="20">
        <v>0.29166666666666702</v>
      </c>
      <c r="O2391" t="s">
        <v>521</v>
      </c>
      <c r="P2391" s="2" t="s">
        <v>522</v>
      </c>
      <c r="Q2391" t="s">
        <v>223</v>
      </c>
      <c r="R2391" s="2" t="s">
        <v>223</v>
      </c>
      <c r="S2391" t="s">
        <v>223</v>
      </c>
    </row>
    <row r="2392" spans="1:19" ht="30" x14ac:dyDescent="0.25">
      <c r="A2392" t="s">
        <v>520</v>
      </c>
      <c r="B2392" t="str">
        <f>VLOOKUP(D2392,'Plateformes multimodales'!A:I,9,FALSE)</f>
        <v>France</v>
      </c>
      <c r="C2392" s="6">
        <f>VLOOKUP(D2392,'Plateformes multimodales'!A:E,5,FALSE)</f>
        <v>94</v>
      </c>
      <c r="D2392" s="14" t="s">
        <v>226</v>
      </c>
      <c r="E2392" t="str">
        <f>VLOOKUP(D2392,'Plateformes multimodales'!A:B,2,FALSE)</f>
        <v>Novatrans/ Green Modal</v>
      </c>
      <c r="F2392" t="str">
        <f>VLOOKUP(H2392,'Plateformes multimodales'!A:I,9,FALSE)</f>
        <v>France</v>
      </c>
      <c r="G2392" s="6">
        <f>VLOOKUP(H2392,'Plateformes multimodales'!A:I,5,FALSE)</f>
        <v>57</v>
      </c>
      <c r="H2392" s="9" t="s">
        <v>165</v>
      </c>
      <c r="I2392" s="9" t="str">
        <f>VLOOKUP(H2392,'Plateformes multimodales'!A:B,2,FALSE)</f>
        <v>LORRAINE MULTI HUBS SAS</v>
      </c>
      <c r="J2392">
        <v>5</v>
      </c>
      <c r="K2392" s="6" t="s">
        <v>18</v>
      </c>
      <c r="L2392" s="20">
        <v>0.83333333333333337</v>
      </c>
      <c r="M2392" s="6" t="s">
        <v>17</v>
      </c>
      <c r="N2392" s="20">
        <v>0.29166666666666702</v>
      </c>
      <c r="O2392" t="s">
        <v>521</v>
      </c>
      <c r="P2392" s="2" t="s">
        <v>522</v>
      </c>
      <c r="Q2392" t="s">
        <v>223</v>
      </c>
      <c r="R2392" s="2" t="s">
        <v>223</v>
      </c>
      <c r="S2392" t="s">
        <v>223</v>
      </c>
    </row>
    <row r="2393" spans="1:19" x14ac:dyDescent="0.25">
      <c r="A2393" t="s">
        <v>520</v>
      </c>
      <c r="B2393" t="str">
        <f>VLOOKUP(D2393,'Plateformes multimodales'!A:I,9,FALSE)</f>
        <v>France</v>
      </c>
      <c r="C2393" s="6">
        <f>VLOOKUP(D2393,'Plateformes multimodales'!A:E,5,FALSE)</f>
        <v>57</v>
      </c>
      <c r="D2393" s="9" t="s">
        <v>165</v>
      </c>
      <c r="E2393" t="str">
        <f>VLOOKUP(D2393,'Plateformes multimodales'!A:B,2,FALSE)</f>
        <v>LORRAINE MULTI HUBS SAS</v>
      </c>
      <c r="F2393" t="str">
        <f>VLOOKUP(H2393,'Plateformes multimodales'!A:I,9,FALSE)</f>
        <v>France</v>
      </c>
      <c r="G2393" s="6">
        <f>VLOOKUP(H2393,'Plateformes multimodales'!A:I,5,FALSE)</f>
        <v>94</v>
      </c>
      <c r="H2393" s="14" t="s">
        <v>226</v>
      </c>
      <c r="I2393" s="9" t="str">
        <f>VLOOKUP(H2393,'Plateformes multimodales'!A:B,2,FALSE)</f>
        <v>Novatrans/ Green Modal</v>
      </c>
      <c r="J2393">
        <v>5</v>
      </c>
      <c r="K2393" s="6" t="s">
        <v>15</v>
      </c>
      <c r="L2393" s="20">
        <v>0.70833333333333337</v>
      </c>
      <c r="M2393" s="6" t="s">
        <v>16</v>
      </c>
      <c r="N2393" s="20">
        <v>0.16666666666666666</v>
      </c>
      <c r="O2393" t="s">
        <v>521</v>
      </c>
      <c r="P2393" s="2" t="s">
        <v>522</v>
      </c>
      <c r="Q2393" t="s">
        <v>223</v>
      </c>
      <c r="R2393" s="2" t="s">
        <v>223</v>
      </c>
      <c r="S2393" t="s">
        <v>223</v>
      </c>
    </row>
    <row r="2394" spans="1:19" x14ac:dyDescent="0.25">
      <c r="A2394" t="s">
        <v>520</v>
      </c>
      <c r="B2394" t="str">
        <f>VLOOKUP(D2394,'Plateformes multimodales'!A:I,9,FALSE)</f>
        <v>France</v>
      </c>
      <c r="C2394" s="6">
        <f>VLOOKUP(D2394,'Plateformes multimodales'!A:E,5,FALSE)</f>
        <v>57</v>
      </c>
      <c r="D2394" s="9" t="s">
        <v>165</v>
      </c>
      <c r="E2394" t="str">
        <f>VLOOKUP(D2394,'Plateformes multimodales'!A:B,2,FALSE)</f>
        <v>LORRAINE MULTI HUBS SAS</v>
      </c>
      <c r="F2394" t="str">
        <f>VLOOKUP(H2394,'Plateformes multimodales'!A:I,9,FALSE)</f>
        <v>France</v>
      </c>
      <c r="G2394" s="6">
        <f>VLOOKUP(H2394,'Plateformes multimodales'!A:I,5,FALSE)</f>
        <v>94</v>
      </c>
      <c r="H2394" s="14" t="s">
        <v>226</v>
      </c>
      <c r="I2394" s="9" t="str">
        <f>VLOOKUP(H2394,'Plateformes multimodales'!A:B,2,FALSE)</f>
        <v>Novatrans/ Green Modal</v>
      </c>
      <c r="J2394">
        <v>5</v>
      </c>
      <c r="K2394" s="6" t="s">
        <v>16</v>
      </c>
      <c r="L2394" s="20">
        <v>0.70833333333333337</v>
      </c>
      <c r="M2394" s="6" t="s">
        <v>19</v>
      </c>
      <c r="N2394" s="20">
        <v>0.16666666666666666</v>
      </c>
      <c r="O2394" t="s">
        <v>521</v>
      </c>
      <c r="P2394" s="2" t="s">
        <v>522</v>
      </c>
      <c r="Q2394" t="s">
        <v>223</v>
      </c>
      <c r="R2394" s="2" t="s">
        <v>223</v>
      </c>
      <c r="S2394" t="s">
        <v>223</v>
      </c>
    </row>
    <row r="2395" spans="1:19" x14ac:dyDescent="0.25">
      <c r="A2395" t="s">
        <v>520</v>
      </c>
      <c r="B2395" t="str">
        <f>VLOOKUP(D2395,'Plateformes multimodales'!A:I,9,FALSE)</f>
        <v>France</v>
      </c>
      <c r="C2395" s="6">
        <f>VLOOKUP(D2395,'Plateformes multimodales'!A:E,5,FALSE)</f>
        <v>57</v>
      </c>
      <c r="D2395" s="9" t="s">
        <v>165</v>
      </c>
      <c r="E2395" t="str">
        <f>VLOOKUP(D2395,'Plateformes multimodales'!A:B,2,FALSE)</f>
        <v>LORRAINE MULTI HUBS SAS</v>
      </c>
      <c r="F2395" t="str">
        <f>VLOOKUP(H2395,'Plateformes multimodales'!A:I,9,FALSE)</f>
        <v>France</v>
      </c>
      <c r="G2395" s="6">
        <f>VLOOKUP(H2395,'Plateformes multimodales'!A:I,5,FALSE)</f>
        <v>94</v>
      </c>
      <c r="H2395" s="14" t="s">
        <v>226</v>
      </c>
      <c r="I2395" s="9" t="str">
        <f>VLOOKUP(H2395,'Plateformes multimodales'!A:B,2,FALSE)</f>
        <v>Novatrans/ Green Modal</v>
      </c>
      <c r="J2395">
        <v>5</v>
      </c>
      <c r="K2395" s="6" t="s">
        <v>19</v>
      </c>
      <c r="L2395" s="20">
        <v>0.70833333333333337</v>
      </c>
      <c r="M2395" s="6" t="s">
        <v>18</v>
      </c>
      <c r="N2395" s="20">
        <v>0.16666666666666666</v>
      </c>
      <c r="O2395" t="s">
        <v>521</v>
      </c>
      <c r="P2395" s="2" t="s">
        <v>522</v>
      </c>
      <c r="Q2395" t="s">
        <v>223</v>
      </c>
      <c r="R2395" s="2" t="s">
        <v>223</v>
      </c>
      <c r="S2395" t="s">
        <v>223</v>
      </c>
    </row>
    <row r="2396" spans="1:19" x14ac:dyDescent="0.25">
      <c r="A2396" t="s">
        <v>520</v>
      </c>
      <c r="B2396" t="str">
        <f>VLOOKUP(D2396,'Plateformes multimodales'!A:I,9,FALSE)</f>
        <v>France</v>
      </c>
      <c r="C2396" s="6">
        <f>VLOOKUP(D2396,'Plateformes multimodales'!A:E,5,FALSE)</f>
        <v>57</v>
      </c>
      <c r="D2396" s="9" t="s">
        <v>165</v>
      </c>
      <c r="E2396" t="str">
        <f>VLOOKUP(D2396,'Plateformes multimodales'!A:B,2,FALSE)</f>
        <v>LORRAINE MULTI HUBS SAS</v>
      </c>
      <c r="F2396" t="str">
        <f>VLOOKUP(H2396,'Plateformes multimodales'!A:I,9,FALSE)</f>
        <v>France</v>
      </c>
      <c r="G2396" s="6">
        <f>VLOOKUP(H2396,'Plateformes multimodales'!A:I,5,FALSE)</f>
        <v>94</v>
      </c>
      <c r="H2396" s="14" t="s">
        <v>226</v>
      </c>
      <c r="I2396" s="9" t="str">
        <f>VLOOKUP(H2396,'Plateformes multimodales'!A:B,2,FALSE)</f>
        <v>Novatrans/ Green Modal</v>
      </c>
      <c r="J2396">
        <v>5</v>
      </c>
      <c r="K2396" s="6" t="s">
        <v>18</v>
      </c>
      <c r="L2396" s="20">
        <v>0.70833333333333337</v>
      </c>
      <c r="M2396" s="6" t="s">
        <v>17</v>
      </c>
      <c r="N2396" s="20">
        <v>0.16666666666666666</v>
      </c>
      <c r="O2396" t="s">
        <v>521</v>
      </c>
      <c r="P2396" s="2" t="s">
        <v>522</v>
      </c>
      <c r="Q2396" t="s">
        <v>223</v>
      </c>
      <c r="R2396" s="2" t="s">
        <v>223</v>
      </c>
      <c r="S2396" t="s">
        <v>223</v>
      </c>
    </row>
    <row r="2397" spans="1:19" x14ac:dyDescent="0.25">
      <c r="A2397" t="s">
        <v>520</v>
      </c>
      <c r="B2397" t="str">
        <f>VLOOKUP(D2397,'Plateformes multimodales'!A:I,9,FALSE)</f>
        <v>France</v>
      </c>
      <c r="C2397" s="6">
        <f>VLOOKUP(D2397,'Plateformes multimodales'!A:E,5,FALSE)</f>
        <v>57</v>
      </c>
      <c r="D2397" s="9" t="s">
        <v>165</v>
      </c>
      <c r="E2397" t="str">
        <f>VLOOKUP(D2397,'Plateformes multimodales'!A:B,2,FALSE)</f>
        <v>LORRAINE MULTI HUBS SAS</v>
      </c>
      <c r="F2397" t="str">
        <f>VLOOKUP(H2397,'Plateformes multimodales'!A:I,9,FALSE)</f>
        <v>France</v>
      </c>
      <c r="G2397" s="6">
        <f>VLOOKUP(H2397,'Plateformes multimodales'!A:I,5,FALSE)</f>
        <v>94</v>
      </c>
      <c r="H2397" s="14" t="s">
        <v>226</v>
      </c>
      <c r="I2397" s="9" t="str">
        <f>VLOOKUP(H2397,'Plateformes multimodales'!A:B,2,FALSE)</f>
        <v>Novatrans/ Green Modal</v>
      </c>
      <c r="J2397">
        <v>5</v>
      </c>
      <c r="K2397" s="6" t="s">
        <v>17</v>
      </c>
      <c r="L2397" s="20">
        <v>0.70833333333333337</v>
      </c>
      <c r="M2397" s="6" t="s">
        <v>20</v>
      </c>
      <c r="N2397" s="20">
        <v>0.16666666666666666</v>
      </c>
      <c r="O2397" t="s">
        <v>521</v>
      </c>
      <c r="P2397" s="2" t="s">
        <v>522</v>
      </c>
      <c r="Q2397" t="s">
        <v>223</v>
      </c>
      <c r="R2397" s="2" t="s">
        <v>223</v>
      </c>
      <c r="S2397" t="s">
        <v>223</v>
      </c>
    </row>
    <row r="2398" spans="1:19" ht="14.45" customHeight="1" x14ac:dyDescent="0.25">
      <c r="A2398" t="s">
        <v>118</v>
      </c>
      <c r="B2398" t="str">
        <f>VLOOKUP(D2398,'Plateformes multimodales'!A:I,9,FALSE)</f>
        <v>France</v>
      </c>
      <c r="C2398" s="6">
        <f>VLOOKUP(D2398,'Plateformes multimodales'!A:E,5,FALSE)</f>
        <v>63</v>
      </c>
      <c r="D2398" s="14" t="s">
        <v>142</v>
      </c>
      <c r="E2398" t="str">
        <f>VLOOKUP(D2398,'Plateformes multimodales'!A:B,2,FALSE)</f>
        <v>FEROVERGNE/ PRESTALOG</v>
      </c>
      <c r="F2398" t="str">
        <f>VLOOKUP(H2398,'Plateformes multimodales'!A:I,9,FALSE)</f>
        <v>France</v>
      </c>
      <c r="G2398" s="6">
        <f>VLOOKUP(H2398,'Plateformes multimodales'!A:I,5,FALSE)</f>
        <v>76</v>
      </c>
      <c r="H2398" s="9" t="s">
        <v>337</v>
      </c>
      <c r="I2398" s="9" t="str">
        <f>VLOOKUP(H2398,'Plateformes multimodales'!A:B,2,FALSE)</f>
        <v>Le Havre Terminal Exploitation</v>
      </c>
      <c r="J2398">
        <v>2</v>
      </c>
      <c r="K2398" s="6" t="s">
        <v>15</v>
      </c>
      <c r="L2398" s="20">
        <v>0.718055555555556</v>
      </c>
      <c r="M2398" s="6" t="s">
        <v>16</v>
      </c>
      <c r="N2398" s="20">
        <v>0.27291666666666664</v>
      </c>
      <c r="O2398" s="2" t="s">
        <v>223</v>
      </c>
      <c r="P2398" s="2" t="s">
        <v>395</v>
      </c>
      <c r="Q2398" t="s">
        <v>223</v>
      </c>
      <c r="R2398" t="s">
        <v>223</v>
      </c>
      <c r="S2398" t="s">
        <v>223</v>
      </c>
    </row>
    <row r="2399" spans="1:19" ht="14.45" customHeight="1" x14ac:dyDescent="0.25">
      <c r="A2399" t="s">
        <v>118</v>
      </c>
      <c r="B2399" t="str">
        <f>VLOOKUP(D2399,'Plateformes multimodales'!A:I,9,FALSE)</f>
        <v>France</v>
      </c>
      <c r="C2399" s="6">
        <f>VLOOKUP(D2399,'Plateformes multimodales'!A:E,5,FALSE)</f>
        <v>63</v>
      </c>
      <c r="D2399" s="14" t="s">
        <v>142</v>
      </c>
      <c r="E2399" t="str">
        <f>VLOOKUP(D2399,'Plateformes multimodales'!A:B,2,FALSE)</f>
        <v>FEROVERGNE/ PRESTALOG</v>
      </c>
      <c r="F2399" t="str">
        <f>VLOOKUP(H2399,'Plateformes multimodales'!A:I,9,FALSE)</f>
        <v>France</v>
      </c>
      <c r="G2399" s="6">
        <f>VLOOKUP(H2399,'Plateformes multimodales'!A:I,5,FALSE)</f>
        <v>76</v>
      </c>
      <c r="H2399" s="9" t="s">
        <v>337</v>
      </c>
      <c r="I2399" s="9" t="str">
        <f>VLOOKUP(H2399,'Plateformes multimodales'!A:B,2,FALSE)</f>
        <v>Le Havre Terminal Exploitation</v>
      </c>
      <c r="J2399">
        <v>2</v>
      </c>
      <c r="K2399" s="6" t="s">
        <v>19</v>
      </c>
      <c r="L2399" s="20">
        <v>0.718055555555556</v>
      </c>
      <c r="M2399" s="6" t="s">
        <v>18</v>
      </c>
      <c r="N2399" s="20">
        <v>0.27291666666666664</v>
      </c>
      <c r="O2399" s="2" t="s">
        <v>223</v>
      </c>
      <c r="P2399" s="2" t="s">
        <v>395</v>
      </c>
      <c r="Q2399" t="s">
        <v>223</v>
      </c>
      <c r="R2399" t="s">
        <v>223</v>
      </c>
      <c r="S2399" t="s">
        <v>223</v>
      </c>
    </row>
    <row r="2400" spans="1:19" x14ac:dyDescent="0.25">
      <c r="A2400" t="s">
        <v>118</v>
      </c>
      <c r="B2400" t="str">
        <f>VLOOKUP(D2400,'Plateformes multimodales'!A:I,9,FALSE)</f>
        <v>France</v>
      </c>
      <c r="C2400" s="6">
        <f>VLOOKUP(D2400,'Plateformes multimodales'!A:E,5,FALSE)</f>
        <v>76</v>
      </c>
      <c r="D2400" s="9" t="s">
        <v>337</v>
      </c>
      <c r="E2400" t="str">
        <f>VLOOKUP(D2400,'Plateformes multimodales'!A:B,2,FALSE)</f>
        <v>Le Havre Terminal Exploitation</v>
      </c>
      <c r="F2400" t="str">
        <f>VLOOKUP(H2400,'Plateformes multimodales'!A:I,9,FALSE)</f>
        <v>France</v>
      </c>
      <c r="G2400" s="6">
        <f>VLOOKUP(H2400,'Plateformes multimodales'!A:I,5,FALSE)</f>
        <v>63</v>
      </c>
      <c r="H2400" s="9" t="s">
        <v>142</v>
      </c>
      <c r="I2400" s="9" t="str">
        <f>VLOOKUP(H2400,'Plateformes multimodales'!A:B,2,FALSE)</f>
        <v>FEROVERGNE/ PRESTALOG</v>
      </c>
      <c r="J2400">
        <v>2</v>
      </c>
      <c r="K2400" s="6" t="s">
        <v>16</v>
      </c>
      <c r="L2400" s="20">
        <v>0.72916666666666663</v>
      </c>
      <c r="M2400" s="6" t="s">
        <v>19</v>
      </c>
      <c r="N2400" s="20">
        <v>0.45</v>
      </c>
      <c r="O2400" s="2" t="s">
        <v>223</v>
      </c>
      <c r="P2400" s="2" t="s">
        <v>395</v>
      </c>
      <c r="Q2400" t="s">
        <v>223</v>
      </c>
      <c r="R2400" t="s">
        <v>223</v>
      </c>
      <c r="S2400" t="s">
        <v>223</v>
      </c>
    </row>
    <row r="2401" spans="1:19" x14ac:dyDescent="0.25">
      <c r="A2401" t="s">
        <v>118</v>
      </c>
      <c r="B2401" t="str">
        <f>VLOOKUP(D2401,'Plateformes multimodales'!A:I,9,FALSE)</f>
        <v>France</v>
      </c>
      <c r="C2401" s="6">
        <f>VLOOKUP(D2401,'Plateformes multimodales'!A:E,5,FALSE)</f>
        <v>76</v>
      </c>
      <c r="D2401" s="9" t="s">
        <v>337</v>
      </c>
      <c r="E2401" t="str">
        <f>VLOOKUP(D2401,'Plateformes multimodales'!A:B,2,FALSE)</f>
        <v>Le Havre Terminal Exploitation</v>
      </c>
      <c r="F2401" t="str">
        <f>VLOOKUP(H2401,'Plateformes multimodales'!A:I,9,FALSE)</f>
        <v>France</v>
      </c>
      <c r="G2401" s="6">
        <f>VLOOKUP(H2401,'Plateformes multimodales'!A:I,5,FALSE)</f>
        <v>63</v>
      </c>
      <c r="H2401" s="9" t="s">
        <v>142</v>
      </c>
      <c r="I2401" s="9" t="str">
        <f>VLOOKUP(H2401,'Plateformes multimodales'!A:B,2,FALSE)</f>
        <v>FEROVERGNE/ PRESTALOG</v>
      </c>
      <c r="J2401">
        <v>2</v>
      </c>
      <c r="K2401" s="6" t="s">
        <v>18</v>
      </c>
      <c r="L2401" s="20">
        <v>0.72916666666666663</v>
      </c>
      <c r="M2401" s="6" t="s">
        <v>17</v>
      </c>
      <c r="N2401" s="20">
        <v>0.45</v>
      </c>
      <c r="O2401" s="2" t="s">
        <v>223</v>
      </c>
      <c r="P2401" s="2" t="s">
        <v>395</v>
      </c>
      <c r="Q2401" t="s">
        <v>223</v>
      </c>
      <c r="R2401" t="s">
        <v>223</v>
      </c>
      <c r="S2401" t="s">
        <v>223</v>
      </c>
    </row>
    <row r="2402" spans="1:19" x14ac:dyDescent="0.25">
      <c r="A2402" t="s">
        <v>118</v>
      </c>
      <c r="B2402" t="str">
        <f>VLOOKUP(D2402,'Plateformes multimodales'!A:I,9,FALSE)</f>
        <v>France</v>
      </c>
      <c r="C2402" s="6">
        <f>VLOOKUP(D2402,'Plateformes multimodales'!A:E,5,FALSE)</f>
        <v>76</v>
      </c>
      <c r="D2402" s="9" t="s">
        <v>337</v>
      </c>
      <c r="E2402" t="str">
        <f>VLOOKUP(D2402,'Plateformes multimodales'!A:B,2,FALSE)</f>
        <v>Le Havre Terminal Exploitation</v>
      </c>
      <c r="F2402" t="str">
        <f>VLOOKUP(H2402,'Plateformes multimodales'!A:I,9,FALSE)</f>
        <v>France</v>
      </c>
      <c r="G2402" s="6">
        <f>VLOOKUP(H2402,'Plateformes multimodales'!A:I,5,FALSE)</f>
        <v>18</v>
      </c>
      <c r="H2402" s="9" t="s">
        <v>194</v>
      </c>
      <c r="I2402" s="9" t="str">
        <f>VLOOKUP(H2402,'Plateformes multimodales'!A:B,2,FALSE)</f>
        <v>FEROVERGNE/ PRESTALOG</v>
      </c>
      <c r="J2402">
        <v>3</v>
      </c>
      <c r="K2402" s="6" t="s">
        <v>17</v>
      </c>
      <c r="L2402" s="20">
        <v>0.625</v>
      </c>
      <c r="M2402" s="6" t="s">
        <v>20</v>
      </c>
      <c r="N2402" s="20">
        <v>0.33194444444444443</v>
      </c>
      <c r="O2402" s="2" t="s">
        <v>223</v>
      </c>
      <c r="P2402" s="2" t="s">
        <v>395</v>
      </c>
      <c r="Q2402" t="s">
        <v>223</v>
      </c>
      <c r="R2402" t="s">
        <v>223</v>
      </c>
      <c r="S2402" t="s">
        <v>223</v>
      </c>
    </row>
    <row r="2403" spans="1:19" x14ac:dyDescent="0.25">
      <c r="A2403" t="s">
        <v>118</v>
      </c>
      <c r="B2403" t="str">
        <f>VLOOKUP(D2403,'Plateformes multimodales'!A:I,9,FALSE)</f>
        <v>France</v>
      </c>
      <c r="C2403" s="6">
        <f>VLOOKUP(D2403,'Plateformes multimodales'!A:E,5,FALSE)</f>
        <v>76</v>
      </c>
      <c r="D2403" s="9" t="s">
        <v>337</v>
      </c>
      <c r="E2403" t="str">
        <f>VLOOKUP(D2403,'Plateformes multimodales'!A:B,2,FALSE)</f>
        <v>Le Havre Terminal Exploitation</v>
      </c>
      <c r="F2403" t="str">
        <f>VLOOKUP(H2403,'Plateformes multimodales'!A:I,9,FALSE)</f>
        <v>France</v>
      </c>
      <c r="G2403" s="6">
        <f>VLOOKUP(H2403,'Plateformes multimodales'!A:I,5,FALSE)</f>
        <v>18</v>
      </c>
      <c r="H2403" s="9" t="s">
        <v>194</v>
      </c>
      <c r="I2403" s="9" t="str">
        <f>VLOOKUP(H2403,'Plateformes multimodales'!A:B,2,FALSE)</f>
        <v>FEROVERGNE/ PRESTALOG</v>
      </c>
      <c r="J2403">
        <v>3</v>
      </c>
      <c r="K2403" s="6" t="s">
        <v>15</v>
      </c>
      <c r="L2403" s="20">
        <v>0.6875</v>
      </c>
      <c r="M2403" s="6" t="s">
        <v>16</v>
      </c>
      <c r="N2403" s="20">
        <v>0.33194444444444443</v>
      </c>
      <c r="O2403" s="2" t="s">
        <v>223</v>
      </c>
      <c r="P2403" s="2" t="s">
        <v>395</v>
      </c>
      <c r="Q2403" t="s">
        <v>223</v>
      </c>
      <c r="R2403" t="s">
        <v>223</v>
      </c>
      <c r="S2403" t="s">
        <v>223</v>
      </c>
    </row>
    <row r="2404" spans="1:19" x14ac:dyDescent="0.25">
      <c r="A2404" t="s">
        <v>118</v>
      </c>
      <c r="B2404" t="str">
        <f>VLOOKUP(D2404,'Plateformes multimodales'!A:I,9,FALSE)</f>
        <v>France</v>
      </c>
      <c r="C2404" s="6">
        <f>VLOOKUP(D2404,'Plateformes multimodales'!A:E,5,FALSE)</f>
        <v>76</v>
      </c>
      <c r="D2404" s="9" t="s">
        <v>337</v>
      </c>
      <c r="E2404" t="str">
        <f>VLOOKUP(D2404,'Plateformes multimodales'!A:B,2,FALSE)</f>
        <v>Le Havre Terminal Exploitation</v>
      </c>
      <c r="F2404" t="str">
        <f>VLOOKUP(H2404,'Plateformes multimodales'!A:I,9,FALSE)</f>
        <v>France</v>
      </c>
      <c r="G2404" s="6">
        <f>VLOOKUP(H2404,'Plateformes multimodales'!A:I,5,FALSE)</f>
        <v>18</v>
      </c>
      <c r="H2404" s="9" t="s">
        <v>194</v>
      </c>
      <c r="I2404" s="9" t="str">
        <f>VLOOKUP(H2404,'Plateformes multimodales'!A:B,2,FALSE)</f>
        <v>FEROVERGNE/ PRESTALOG</v>
      </c>
      <c r="J2404">
        <v>3</v>
      </c>
      <c r="K2404" s="6" t="s">
        <v>19</v>
      </c>
      <c r="L2404" s="20">
        <v>0.6875</v>
      </c>
      <c r="M2404" s="6" t="s">
        <v>18</v>
      </c>
      <c r="N2404" s="20">
        <v>0.33194444444444443</v>
      </c>
      <c r="O2404" s="2" t="s">
        <v>223</v>
      </c>
      <c r="P2404" s="2" t="s">
        <v>395</v>
      </c>
      <c r="Q2404" t="s">
        <v>223</v>
      </c>
      <c r="R2404" t="s">
        <v>223</v>
      </c>
      <c r="S2404" t="s">
        <v>223</v>
      </c>
    </row>
    <row r="2405" spans="1:19" x14ac:dyDescent="0.25">
      <c r="A2405" t="s">
        <v>118</v>
      </c>
      <c r="B2405" t="str">
        <f>VLOOKUP(D2405,'Plateformes multimodales'!A:I,9,FALSE)</f>
        <v>France</v>
      </c>
      <c r="C2405" s="6">
        <f>VLOOKUP(D2405,'Plateformes multimodales'!A:E,5,FALSE)</f>
        <v>18</v>
      </c>
      <c r="D2405" t="s">
        <v>194</v>
      </c>
      <c r="E2405" t="str">
        <f>VLOOKUP(D2405,'Plateformes multimodales'!A:B,2,FALSE)</f>
        <v>FEROVERGNE/ PRESTALOG</v>
      </c>
      <c r="F2405" t="str">
        <f>VLOOKUP(H2405,'Plateformes multimodales'!A:I,9,FALSE)</f>
        <v>France</v>
      </c>
      <c r="G2405" s="6">
        <f>VLOOKUP(H2405,'Plateformes multimodales'!A:I,5,FALSE)</f>
        <v>76</v>
      </c>
      <c r="H2405" t="s">
        <v>337</v>
      </c>
      <c r="I2405" s="9" t="str">
        <f>VLOOKUP(H2405,'Plateformes multimodales'!A:B,2,FALSE)</f>
        <v>Le Havre Terminal Exploitation</v>
      </c>
      <c r="J2405">
        <v>3</v>
      </c>
      <c r="K2405" s="6" t="s">
        <v>20</v>
      </c>
      <c r="L2405" s="20">
        <v>0.66666666666666663</v>
      </c>
      <c r="M2405" s="6" t="s">
        <v>15</v>
      </c>
      <c r="N2405" s="20">
        <v>0.28749999999999998</v>
      </c>
      <c r="O2405" s="2" t="s">
        <v>223</v>
      </c>
      <c r="P2405" s="2" t="s">
        <v>395</v>
      </c>
      <c r="Q2405" t="s">
        <v>223</v>
      </c>
      <c r="R2405" t="s">
        <v>223</v>
      </c>
      <c r="S2405" t="s">
        <v>223</v>
      </c>
    </row>
    <row r="2406" spans="1:19" x14ac:dyDescent="0.25">
      <c r="A2406" t="s">
        <v>118</v>
      </c>
      <c r="B2406" t="str">
        <f>VLOOKUP(D2406,'Plateformes multimodales'!A:I,9,FALSE)</f>
        <v>France</v>
      </c>
      <c r="C2406" s="6">
        <f>VLOOKUP(D2406,'Plateformes multimodales'!A:E,5,FALSE)</f>
        <v>18</v>
      </c>
      <c r="D2406" t="s">
        <v>194</v>
      </c>
      <c r="E2406" t="str">
        <f>VLOOKUP(D2406,'Plateformes multimodales'!A:B,2,FALSE)</f>
        <v>FEROVERGNE/ PRESTALOG</v>
      </c>
      <c r="F2406" t="str">
        <f>VLOOKUP(H2406,'Plateformes multimodales'!A:I,9,FALSE)</f>
        <v>France</v>
      </c>
      <c r="G2406" s="6">
        <f>VLOOKUP(H2406,'Plateformes multimodales'!A:I,5,FALSE)</f>
        <v>76</v>
      </c>
      <c r="H2406" t="s">
        <v>337</v>
      </c>
      <c r="I2406" s="9" t="str">
        <f>VLOOKUP(H2406,'Plateformes multimodales'!A:B,2,FALSE)</f>
        <v>Le Havre Terminal Exploitation</v>
      </c>
      <c r="J2406">
        <v>3</v>
      </c>
      <c r="K2406" s="6" t="s">
        <v>16</v>
      </c>
      <c r="L2406" s="20">
        <v>0.70833333333333337</v>
      </c>
      <c r="M2406" s="6" t="s">
        <v>19</v>
      </c>
      <c r="N2406" s="20">
        <v>0.28749999999999998</v>
      </c>
      <c r="O2406" s="2" t="s">
        <v>223</v>
      </c>
      <c r="P2406" s="2" t="s">
        <v>395</v>
      </c>
      <c r="Q2406" t="s">
        <v>223</v>
      </c>
      <c r="R2406" t="s">
        <v>223</v>
      </c>
      <c r="S2406" t="s">
        <v>223</v>
      </c>
    </row>
    <row r="2407" spans="1:19" x14ac:dyDescent="0.25">
      <c r="A2407" t="s">
        <v>118</v>
      </c>
      <c r="B2407" t="str">
        <f>VLOOKUP(D2407,'Plateformes multimodales'!A:I,9,FALSE)</f>
        <v>France</v>
      </c>
      <c r="C2407" s="6">
        <f>VLOOKUP(D2407,'Plateformes multimodales'!A:E,5,FALSE)</f>
        <v>18</v>
      </c>
      <c r="D2407" t="s">
        <v>194</v>
      </c>
      <c r="E2407" t="str">
        <f>VLOOKUP(D2407,'Plateformes multimodales'!A:B,2,FALSE)</f>
        <v>FEROVERGNE/ PRESTALOG</v>
      </c>
      <c r="F2407" t="str">
        <f>VLOOKUP(H2407,'Plateformes multimodales'!A:I,9,FALSE)</f>
        <v>France</v>
      </c>
      <c r="G2407" s="6">
        <f>VLOOKUP(H2407,'Plateformes multimodales'!A:I,5,FALSE)</f>
        <v>76</v>
      </c>
      <c r="H2407" t="s">
        <v>337</v>
      </c>
      <c r="I2407" s="9" t="str">
        <f>VLOOKUP(H2407,'Plateformes multimodales'!A:B,2,FALSE)</f>
        <v>Le Havre Terminal Exploitation</v>
      </c>
      <c r="J2407">
        <v>3</v>
      </c>
      <c r="K2407" s="6" t="s">
        <v>18</v>
      </c>
      <c r="L2407" s="20">
        <v>0.70833333333333337</v>
      </c>
      <c r="M2407" s="6" t="s">
        <v>17</v>
      </c>
      <c r="N2407" s="20">
        <v>0.28749999999999998</v>
      </c>
      <c r="O2407" s="2" t="s">
        <v>223</v>
      </c>
      <c r="P2407" s="2" t="s">
        <v>395</v>
      </c>
      <c r="Q2407" t="s">
        <v>223</v>
      </c>
      <c r="R2407" t="s">
        <v>223</v>
      </c>
      <c r="S2407" t="s">
        <v>223</v>
      </c>
    </row>
  </sheetData>
  <autoFilter ref="A1:R2407" xr:uid="{55A05666-018C-4972-ACE7-A5762849973D}"/>
  <sortState xmlns:xlrd2="http://schemas.microsoft.com/office/spreadsheetml/2017/richdata2" ref="A2:U2348">
    <sortCondition ref="A2:A2348"/>
    <sortCondition ref="D2:D2348"/>
    <sortCondition ref="H2:H2348"/>
  </sortState>
  <phoneticPr fontId="3" type="noConversion"/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AD4924-3B54-4691-BF90-58A77FE684A1}">
  <sheetPr>
    <tabColor rgb="FF00B050"/>
  </sheetPr>
  <dimension ref="A1:I121"/>
  <sheetViews>
    <sheetView zoomScale="82" zoomScaleNormal="82" workbookViewId="0">
      <pane ySplit="1" topLeftCell="A85" activePane="bottomLeft" state="frozen"/>
      <selection pane="bottomLeft" activeCell="A110" sqref="A110"/>
    </sheetView>
  </sheetViews>
  <sheetFormatPr baseColWidth="10" defaultColWidth="11.42578125" defaultRowHeight="15" x14ac:dyDescent="0.25"/>
  <cols>
    <col min="1" max="1" width="43.28515625" customWidth="1"/>
    <col min="2" max="2" width="40.85546875" customWidth="1"/>
    <col min="3" max="3" width="23.28515625" customWidth="1"/>
    <col min="4" max="4" width="7.7109375" customWidth="1"/>
    <col min="6" max="6" width="50.28515625" customWidth="1"/>
    <col min="8" max="8" width="24.42578125" customWidth="1"/>
    <col min="9" max="9" width="16.140625" customWidth="1"/>
  </cols>
  <sheetData>
    <row r="1" spans="1:9" s="4" customFormat="1" ht="58.9" customHeight="1" x14ac:dyDescent="0.25">
      <c r="A1" s="10" t="s">
        <v>214</v>
      </c>
      <c r="B1" s="10" t="s">
        <v>216</v>
      </c>
      <c r="C1" s="10" t="s">
        <v>215</v>
      </c>
      <c r="D1" s="11" t="s">
        <v>213</v>
      </c>
      <c r="E1" s="10" t="s">
        <v>212</v>
      </c>
      <c r="F1" s="10" t="s">
        <v>211</v>
      </c>
      <c r="G1" s="10" t="s">
        <v>210</v>
      </c>
      <c r="H1" s="10" t="s">
        <v>209</v>
      </c>
      <c r="I1" s="10" t="s">
        <v>222</v>
      </c>
    </row>
    <row r="2" spans="1:9" s="3" customFormat="1" ht="23.1" customHeight="1" x14ac:dyDescent="0.25">
      <c r="A2" s="9" t="s">
        <v>105</v>
      </c>
      <c r="B2" s="9" t="s">
        <v>106</v>
      </c>
      <c r="C2" s="9" t="s">
        <v>69</v>
      </c>
      <c r="D2" s="9"/>
      <c r="E2" s="9">
        <v>73</v>
      </c>
      <c r="F2" s="9" t="s">
        <v>104</v>
      </c>
      <c r="G2" s="9">
        <v>73390</v>
      </c>
      <c r="H2" s="9" t="s">
        <v>103</v>
      </c>
      <c r="I2" s="9" t="s">
        <v>10</v>
      </c>
    </row>
    <row r="3" spans="1:9" x14ac:dyDescent="0.25">
      <c r="A3" s="9" t="s">
        <v>232</v>
      </c>
      <c r="B3" t="s">
        <v>305</v>
      </c>
      <c r="C3" t="s">
        <v>305</v>
      </c>
      <c r="E3" t="s">
        <v>233</v>
      </c>
      <c r="F3" s="15" t="s">
        <v>307</v>
      </c>
      <c r="G3">
        <v>2040</v>
      </c>
      <c r="H3" t="s">
        <v>304</v>
      </c>
      <c r="I3" t="s">
        <v>231</v>
      </c>
    </row>
    <row r="4" spans="1:9" x14ac:dyDescent="0.25">
      <c r="A4" s="9" t="s">
        <v>303</v>
      </c>
      <c r="B4" t="s">
        <v>305</v>
      </c>
      <c r="C4" t="s">
        <v>305</v>
      </c>
      <c r="E4" t="s">
        <v>233</v>
      </c>
      <c r="F4" s="16" t="s">
        <v>306</v>
      </c>
      <c r="G4">
        <v>2040</v>
      </c>
      <c r="H4" t="s">
        <v>304</v>
      </c>
      <c r="I4" t="s">
        <v>231</v>
      </c>
    </row>
    <row r="5" spans="1:9" x14ac:dyDescent="0.25">
      <c r="A5" s="9" t="s">
        <v>399</v>
      </c>
      <c r="B5" t="s">
        <v>305</v>
      </c>
      <c r="C5" t="s">
        <v>305</v>
      </c>
      <c r="E5" t="s">
        <v>233</v>
      </c>
      <c r="F5" s="16" t="s">
        <v>400</v>
      </c>
      <c r="G5">
        <v>2040</v>
      </c>
      <c r="H5" t="s">
        <v>304</v>
      </c>
      <c r="I5" t="s">
        <v>231</v>
      </c>
    </row>
    <row r="6" spans="1:9" x14ac:dyDescent="0.25">
      <c r="A6" s="9" t="s">
        <v>505</v>
      </c>
      <c r="B6" t="s">
        <v>305</v>
      </c>
      <c r="C6" t="s">
        <v>305</v>
      </c>
      <c r="E6" t="s">
        <v>233</v>
      </c>
      <c r="F6" s="16"/>
      <c r="G6">
        <v>2046</v>
      </c>
      <c r="H6" t="s">
        <v>304</v>
      </c>
      <c r="I6" t="s">
        <v>231</v>
      </c>
    </row>
    <row r="7" spans="1:9" x14ac:dyDescent="0.25">
      <c r="A7" s="9" t="s">
        <v>500</v>
      </c>
      <c r="B7" t="s">
        <v>305</v>
      </c>
      <c r="C7" t="s">
        <v>305</v>
      </c>
      <c r="E7" t="s">
        <v>233</v>
      </c>
      <c r="F7" s="16"/>
      <c r="G7">
        <v>2041</v>
      </c>
      <c r="H7" t="s">
        <v>304</v>
      </c>
      <c r="I7" t="s">
        <v>231</v>
      </c>
    </row>
    <row r="8" spans="1:9" x14ac:dyDescent="0.25">
      <c r="A8" s="9" t="s">
        <v>501</v>
      </c>
      <c r="B8" t="s">
        <v>305</v>
      </c>
      <c r="C8" t="s">
        <v>305</v>
      </c>
      <c r="E8" t="s">
        <v>233</v>
      </c>
      <c r="F8" s="16"/>
      <c r="G8">
        <v>2042</v>
      </c>
      <c r="H8" t="s">
        <v>304</v>
      </c>
      <c r="I8" t="s">
        <v>231</v>
      </c>
    </row>
    <row r="9" spans="1:9" x14ac:dyDescent="0.25">
      <c r="A9" s="9" t="s">
        <v>502</v>
      </c>
      <c r="B9" t="s">
        <v>305</v>
      </c>
      <c r="C9" t="s">
        <v>305</v>
      </c>
      <c r="E9" t="s">
        <v>233</v>
      </c>
      <c r="F9" s="16"/>
      <c r="G9">
        <v>2043</v>
      </c>
      <c r="H9" t="s">
        <v>304</v>
      </c>
      <c r="I9" t="s">
        <v>231</v>
      </c>
    </row>
    <row r="10" spans="1:9" x14ac:dyDescent="0.25">
      <c r="A10" s="9" t="s">
        <v>503</v>
      </c>
      <c r="B10" t="s">
        <v>305</v>
      </c>
      <c r="C10" t="s">
        <v>305</v>
      </c>
      <c r="E10" t="s">
        <v>233</v>
      </c>
      <c r="F10" s="16"/>
      <c r="G10">
        <v>2044</v>
      </c>
      <c r="H10" t="s">
        <v>304</v>
      </c>
      <c r="I10" t="s">
        <v>231</v>
      </c>
    </row>
    <row r="11" spans="1:9" x14ac:dyDescent="0.25">
      <c r="A11" s="9" t="s">
        <v>504</v>
      </c>
      <c r="B11" t="s">
        <v>305</v>
      </c>
      <c r="C11" t="s">
        <v>305</v>
      </c>
      <c r="E11" t="s">
        <v>233</v>
      </c>
      <c r="F11" s="16"/>
      <c r="G11">
        <v>2045</v>
      </c>
      <c r="H11" t="s">
        <v>304</v>
      </c>
      <c r="I11" t="s">
        <v>231</v>
      </c>
    </row>
    <row r="12" spans="1:9" s="3" customFormat="1" ht="23.1" customHeight="1" x14ac:dyDescent="0.25">
      <c r="A12" s="9" t="s">
        <v>274</v>
      </c>
      <c r="B12" s="9" t="s">
        <v>65</v>
      </c>
      <c r="C12" s="9" t="s">
        <v>64</v>
      </c>
      <c r="D12" s="9"/>
      <c r="E12" s="9">
        <v>71</v>
      </c>
      <c r="F12" s="9" t="s">
        <v>109</v>
      </c>
      <c r="G12" s="9">
        <v>71380</v>
      </c>
      <c r="H12" s="9" t="s">
        <v>108</v>
      </c>
      <c r="I12" s="9" t="s">
        <v>10</v>
      </c>
    </row>
    <row r="13" spans="1:9" s="3" customFormat="1" ht="23.1" customHeight="1" x14ac:dyDescent="0.25">
      <c r="A13" s="9" t="s">
        <v>63</v>
      </c>
      <c r="B13" s="9" t="s">
        <v>65</v>
      </c>
      <c r="C13" s="9" t="s">
        <v>64</v>
      </c>
      <c r="D13" s="9"/>
      <c r="E13" s="9">
        <v>71</v>
      </c>
      <c r="F13" s="9" t="s">
        <v>62</v>
      </c>
      <c r="G13" s="9">
        <v>71000</v>
      </c>
      <c r="H13" s="9" t="s">
        <v>61</v>
      </c>
      <c r="I13" s="9" t="s">
        <v>10</v>
      </c>
    </row>
    <row r="14" spans="1:9" s="9" customFormat="1" ht="23.1" customHeight="1" x14ac:dyDescent="0.25">
      <c r="A14" s="9" t="s">
        <v>363</v>
      </c>
      <c r="B14" s="9" t="s">
        <v>366</v>
      </c>
      <c r="C14" s="9" t="s">
        <v>118</v>
      </c>
      <c r="E14" s="9">
        <v>13</v>
      </c>
      <c r="F14" s="9" t="s">
        <v>367</v>
      </c>
      <c r="G14" s="9">
        <v>13200</v>
      </c>
      <c r="H14" s="9" t="s">
        <v>368</v>
      </c>
      <c r="I14" s="9" t="s">
        <v>10</v>
      </c>
    </row>
    <row r="15" spans="1:9" s="3" customFormat="1" ht="23.1" customHeight="1" x14ac:dyDescent="0.25">
      <c r="A15" s="9" t="s">
        <v>95</v>
      </c>
      <c r="B15" s="9" t="s">
        <v>77</v>
      </c>
      <c r="C15" s="9" t="s">
        <v>76</v>
      </c>
      <c r="D15" s="9" t="s">
        <v>23</v>
      </c>
      <c r="E15" s="9">
        <v>84</v>
      </c>
      <c r="F15" s="9" t="s">
        <v>94</v>
      </c>
      <c r="G15" s="9">
        <v>84000</v>
      </c>
      <c r="H15" s="9" t="s">
        <v>93</v>
      </c>
      <c r="I15" s="9" t="s">
        <v>10</v>
      </c>
    </row>
    <row r="16" spans="1:9" s="5" customFormat="1" ht="23.1" customHeight="1" x14ac:dyDescent="0.25">
      <c r="A16" s="9" t="s">
        <v>369</v>
      </c>
      <c r="B16" s="9" t="s">
        <v>370</v>
      </c>
      <c r="C16" s="9" t="s">
        <v>371</v>
      </c>
      <c r="D16" s="9"/>
      <c r="E16" s="9" t="s">
        <v>233</v>
      </c>
      <c r="F16" s="9" t="s">
        <v>372</v>
      </c>
      <c r="G16" s="9">
        <v>8039</v>
      </c>
      <c r="H16" s="9" t="s">
        <v>373</v>
      </c>
      <c r="I16" s="9" t="s">
        <v>374</v>
      </c>
    </row>
    <row r="17" spans="1:9" s="5" customFormat="1" ht="23.1" customHeight="1" x14ac:dyDescent="0.25">
      <c r="A17" s="9" t="s">
        <v>379</v>
      </c>
      <c r="B17" s="9" t="s">
        <v>380</v>
      </c>
      <c r="C17" s="9"/>
      <c r="D17" s="9"/>
      <c r="E17" s="9" t="s">
        <v>233</v>
      </c>
      <c r="F17" s="9" t="s">
        <v>381</v>
      </c>
      <c r="G17" s="9">
        <v>8820</v>
      </c>
      <c r="H17" s="9" t="s">
        <v>382</v>
      </c>
      <c r="I17" s="9" t="s">
        <v>374</v>
      </c>
    </row>
    <row r="18" spans="1:9" s="5" customFormat="1" ht="23.1" customHeight="1" x14ac:dyDescent="0.25">
      <c r="A18" s="9" t="s">
        <v>375</v>
      </c>
      <c r="B18" s="9" t="s">
        <v>376</v>
      </c>
      <c r="C18" s="9" t="s">
        <v>377</v>
      </c>
      <c r="D18" s="9"/>
      <c r="E18" s="9" t="s">
        <v>233</v>
      </c>
      <c r="F18" s="9" t="s">
        <v>378</v>
      </c>
      <c r="G18" s="9">
        <v>8040</v>
      </c>
      <c r="H18" s="9" t="s">
        <v>373</v>
      </c>
      <c r="I18" s="9" t="s">
        <v>374</v>
      </c>
    </row>
    <row r="19" spans="1:9" s="3" customFormat="1" ht="23.1" customHeight="1" x14ac:dyDescent="0.25">
      <c r="A19" s="9" t="s">
        <v>293</v>
      </c>
      <c r="B19" s="9" t="s">
        <v>247</v>
      </c>
      <c r="C19" s="9" t="s">
        <v>250</v>
      </c>
      <c r="D19" s="9"/>
      <c r="E19" s="9" t="s">
        <v>233</v>
      </c>
      <c r="F19" s="9" t="s">
        <v>294</v>
      </c>
      <c r="G19" s="9">
        <v>70132</v>
      </c>
      <c r="H19" s="9" t="s">
        <v>246</v>
      </c>
      <c r="I19" s="9" t="s">
        <v>13</v>
      </c>
    </row>
    <row r="20" spans="1:9" s="3" customFormat="1" ht="23.1" customHeight="1" x14ac:dyDescent="0.25">
      <c r="A20" s="9" t="s">
        <v>275</v>
      </c>
      <c r="B20" s="9" t="s">
        <v>276</v>
      </c>
      <c r="C20" s="9"/>
      <c r="D20" s="9"/>
      <c r="E20" s="9" t="s">
        <v>233</v>
      </c>
      <c r="F20" s="9" t="s">
        <v>277</v>
      </c>
      <c r="G20" s="9">
        <v>79576</v>
      </c>
      <c r="H20" s="9" t="s">
        <v>278</v>
      </c>
      <c r="I20" s="9" t="s">
        <v>26</v>
      </c>
    </row>
    <row r="21" spans="1:9" s="3" customFormat="1" ht="23.1" customHeight="1" x14ac:dyDescent="0.25">
      <c r="A21" s="9" t="s">
        <v>238</v>
      </c>
      <c r="B21" s="9" t="s">
        <v>70</v>
      </c>
      <c r="C21" s="9" t="s">
        <v>69</v>
      </c>
      <c r="D21" s="9" t="s">
        <v>23</v>
      </c>
      <c r="E21" s="9">
        <v>33</v>
      </c>
      <c r="F21" s="9" t="s">
        <v>183</v>
      </c>
      <c r="G21" s="9">
        <v>33130</v>
      </c>
      <c r="H21" s="9" t="s">
        <v>182</v>
      </c>
      <c r="I21" s="9" t="s">
        <v>10</v>
      </c>
    </row>
    <row r="22" spans="1:9" s="3" customFormat="1" ht="23.1" customHeight="1" x14ac:dyDescent="0.25">
      <c r="A22" s="9" t="s">
        <v>237</v>
      </c>
      <c r="B22" s="9" t="s">
        <v>77</v>
      </c>
      <c r="C22" s="9" t="s">
        <v>76</v>
      </c>
      <c r="D22" s="9"/>
      <c r="E22" s="9">
        <v>33</v>
      </c>
      <c r="F22" s="9" t="s">
        <v>364</v>
      </c>
      <c r="G22" s="9">
        <v>33323</v>
      </c>
      <c r="H22" s="9" t="s">
        <v>182</v>
      </c>
      <c r="I22" s="9" t="s">
        <v>10</v>
      </c>
    </row>
    <row r="23" spans="1:9" s="3" customFormat="1" ht="23.1" customHeight="1" x14ac:dyDescent="0.25">
      <c r="A23" s="9" t="s">
        <v>154</v>
      </c>
      <c r="B23" s="9" t="s">
        <v>155</v>
      </c>
      <c r="C23" s="9" t="s">
        <v>64</v>
      </c>
      <c r="D23" s="9"/>
      <c r="E23" s="9">
        <v>62</v>
      </c>
      <c r="F23" s="9" t="s">
        <v>153</v>
      </c>
      <c r="G23" s="9">
        <v>62400</v>
      </c>
      <c r="H23" s="9" t="s">
        <v>152</v>
      </c>
      <c r="I23" s="9" t="s">
        <v>10</v>
      </c>
    </row>
    <row r="24" spans="1:9" s="3" customFormat="1" ht="23.1" customHeight="1" x14ac:dyDescent="0.25">
      <c r="A24" s="9" t="s">
        <v>255</v>
      </c>
      <c r="B24" s="9" t="s">
        <v>257</v>
      </c>
      <c r="C24" s="9" t="s">
        <v>258</v>
      </c>
      <c r="D24" s="9"/>
      <c r="E24" s="9" t="s">
        <v>233</v>
      </c>
      <c r="F24" s="9" t="s">
        <v>260</v>
      </c>
      <c r="G24" s="9">
        <v>3437</v>
      </c>
      <c r="H24" s="9" t="s">
        <v>261</v>
      </c>
      <c r="I24" s="9" t="s">
        <v>256</v>
      </c>
    </row>
    <row r="25" spans="1:9" s="3" customFormat="1" ht="23.1" customHeight="1" x14ac:dyDescent="0.25">
      <c r="A25" s="9" t="s">
        <v>31</v>
      </c>
      <c r="B25" s="9" t="s">
        <v>346</v>
      </c>
      <c r="C25" s="9"/>
      <c r="D25" s="9"/>
      <c r="E25" s="9">
        <v>54</v>
      </c>
      <c r="F25" s="9" t="s">
        <v>348</v>
      </c>
      <c r="G25" s="9">
        <v>54360</v>
      </c>
      <c r="H25" s="9" t="s">
        <v>347</v>
      </c>
      <c r="I25" s="9" t="s">
        <v>10</v>
      </c>
    </row>
    <row r="26" spans="1:9" s="3" customFormat="1" ht="23.1" customHeight="1" x14ac:dyDescent="0.25">
      <c r="A26" s="9" t="s">
        <v>365</v>
      </c>
      <c r="B26" s="9" t="s">
        <v>80</v>
      </c>
      <c r="C26" s="9" t="s">
        <v>79</v>
      </c>
      <c r="D26" s="9"/>
      <c r="E26" s="9">
        <v>94</v>
      </c>
      <c r="F26" s="9" t="s">
        <v>85</v>
      </c>
      <c r="G26" s="9">
        <v>94380</v>
      </c>
      <c r="H26" s="9" t="s">
        <v>42</v>
      </c>
      <c r="I26" s="9" t="s">
        <v>10</v>
      </c>
    </row>
    <row r="27" spans="1:9" s="3" customFormat="1" ht="23.1" customHeight="1" x14ac:dyDescent="0.25">
      <c r="A27" s="9" t="s">
        <v>46</v>
      </c>
      <c r="B27" s="9" t="s">
        <v>47</v>
      </c>
      <c r="C27" s="9"/>
      <c r="D27" s="9"/>
      <c r="E27" s="9">
        <v>94</v>
      </c>
      <c r="F27" s="9" t="s">
        <v>45</v>
      </c>
      <c r="G27" s="9">
        <v>94380</v>
      </c>
      <c r="H27" s="9" t="s">
        <v>42</v>
      </c>
      <c r="I27" s="9" t="s">
        <v>10</v>
      </c>
    </row>
    <row r="28" spans="1:9" s="3" customFormat="1" ht="23.1" customHeight="1" x14ac:dyDescent="0.25">
      <c r="A28" s="9" t="s">
        <v>82</v>
      </c>
      <c r="B28" s="9" t="s">
        <v>84</v>
      </c>
      <c r="C28" s="9" t="s">
        <v>83</v>
      </c>
      <c r="D28" s="9"/>
      <c r="E28" s="9">
        <v>94</v>
      </c>
      <c r="F28" s="9" t="s">
        <v>81</v>
      </c>
      <c r="G28" s="9">
        <v>94380</v>
      </c>
      <c r="H28" s="9" t="s">
        <v>42</v>
      </c>
      <c r="I28" s="9" t="s">
        <v>10</v>
      </c>
    </row>
    <row r="29" spans="1:9" s="3" customFormat="1" ht="23.1" customHeight="1" x14ac:dyDescent="0.25">
      <c r="A29" s="9" t="s">
        <v>186</v>
      </c>
      <c r="B29" s="9" t="s">
        <v>119</v>
      </c>
      <c r="C29" s="9" t="s">
        <v>118</v>
      </c>
      <c r="D29" s="9"/>
      <c r="E29" s="9">
        <v>33</v>
      </c>
      <c r="F29" s="9" t="s">
        <v>185</v>
      </c>
      <c r="G29" s="9">
        <v>33450</v>
      </c>
      <c r="H29" s="9" t="s">
        <v>184</v>
      </c>
      <c r="I29" s="9" t="s">
        <v>10</v>
      </c>
    </row>
    <row r="30" spans="1:9" s="3" customFormat="1" ht="23.1" customHeight="1" x14ac:dyDescent="0.25">
      <c r="A30" s="9" t="s">
        <v>235</v>
      </c>
      <c r="B30" s="9" t="s">
        <v>27</v>
      </c>
      <c r="C30" s="9"/>
      <c r="D30" s="9"/>
      <c r="E30" s="9" t="s">
        <v>233</v>
      </c>
      <c r="F30" s="9"/>
      <c r="G30" s="9"/>
      <c r="H30" s="9"/>
      <c r="I30" s="9" t="s">
        <v>13</v>
      </c>
    </row>
    <row r="31" spans="1:9" s="3" customFormat="1" ht="23.1" customHeight="1" x14ac:dyDescent="0.25">
      <c r="A31" s="9" t="s">
        <v>71</v>
      </c>
      <c r="B31" s="9" t="s">
        <v>74</v>
      </c>
      <c r="C31" s="9" t="s">
        <v>73</v>
      </c>
      <c r="D31" s="9"/>
      <c r="E31" s="9">
        <v>95</v>
      </c>
      <c r="F31" s="9" t="s">
        <v>72</v>
      </c>
      <c r="G31" s="9">
        <v>95820</v>
      </c>
      <c r="H31" s="9" t="s">
        <v>71</v>
      </c>
      <c r="I31" s="9" t="s">
        <v>10</v>
      </c>
    </row>
    <row r="32" spans="1:9" s="3" customFormat="1" ht="23.1" customHeight="1" x14ac:dyDescent="0.25">
      <c r="A32" s="9" t="s">
        <v>279</v>
      </c>
      <c r="B32" s="9" t="s">
        <v>280</v>
      </c>
      <c r="C32" s="9" t="s">
        <v>228</v>
      </c>
      <c r="D32" s="9"/>
      <c r="E32" s="9" t="s">
        <v>233</v>
      </c>
      <c r="F32" s="9" t="s">
        <v>281</v>
      </c>
      <c r="G32" s="9">
        <v>21052</v>
      </c>
      <c r="H32" s="9" t="s">
        <v>282</v>
      </c>
      <c r="I32" s="9" t="s">
        <v>13</v>
      </c>
    </row>
    <row r="33" spans="1:9" s="3" customFormat="1" ht="23.1" customHeight="1" x14ac:dyDescent="0.25">
      <c r="A33" s="9" t="s">
        <v>262</v>
      </c>
      <c r="B33" s="9" t="s">
        <v>148</v>
      </c>
      <c r="C33" s="9"/>
      <c r="D33" s="9"/>
      <c r="E33" s="9">
        <v>62</v>
      </c>
      <c r="F33" s="9" t="s">
        <v>147</v>
      </c>
      <c r="G33" s="9">
        <v>62730</v>
      </c>
      <c r="H33" s="9" t="s">
        <v>146</v>
      </c>
      <c r="I33" s="9" t="s">
        <v>10</v>
      </c>
    </row>
    <row r="34" spans="1:9" s="3" customFormat="1" ht="52.9" customHeight="1" x14ac:dyDescent="0.25">
      <c r="A34" s="9" t="s">
        <v>150</v>
      </c>
      <c r="B34" s="9" t="s">
        <v>263</v>
      </c>
      <c r="C34" s="9" t="s">
        <v>151</v>
      </c>
      <c r="D34" s="9"/>
      <c r="E34" s="9">
        <v>62</v>
      </c>
      <c r="F34" s="9" t="s">
        <v>149</v>
      </c>
      <c r="G34" s="9">
        <v>62100</v>
      </c>
      <c r="H34" s="9" t="s">
        <v>33</v>
      </c>
      <c r="I34" s="9" t="s">
        <v>10</v>
      </c>
    </row>
    <row r="35" spans="1:9" s="3" customFormat="1" ht="23.1" customHeight="1" x14ac:dyDescent="0.25">
      <c r="A35" s="9" t="s">
        <v>14</v>
      </c>
      <c r="B35" t="s">
        <v>28</v>
      </c>
      <c r="C35" t="s">
        <v>28</v>
      </c>
      <c r="D35" s="9"/>
      <c r="E35" s="9" t="s">
        <v>233</v>
      </c>
      <c r="F35" s="9" t="s">
        <v>332</v>
      </c>
      <c r="G35" s="9">
        <v>10060</v>
      </c>
      <c r="H35" s="9" t="s">
        <v>333</v>
      </c>
      <c r="I35" s="9" t="s">
        <v>13</v>
      </c>
    </row>
    <row r="36" spans="1:9" ht="19.149999999999999" customHeight="1" x14ac:dyDescent="0.25">
      <c r="A36" s="9" t="s">
        <v>225</v>
      </c>
      <c r="B36" s="9" t="s">
        <v>341</v>
      </c>
      <c r="C36" s="9"/>
      <c r="D36" s="9"/>
      <c r="E36" s="9">
        <v>50</v>
      </c>
      <c r="F36" s="9" t="s">
        <v>343</v>
      </c>
      <c r="G36" s="9">
        <v>50129</v>
      </c>
      <c r="H36" s="9" t="s">
        <v>43</v>
      </c>
      <c r="I36" s="9" t="s">
        <v>10</v>
      </c>
    </row>
    <row r="37" spans="1:9" s="3" customFormat="1" ht="23.1" customHeight="1" x14ac:dyDescent="0.25">
      <c r="A37" s="9" t="s">
        <v>145</v>
      </c>
      <c r="B37" s="9" t="s">
        <v>119</v>
      </c>
      <c r="C37" s="9" t="s">
        <v>118</v>
      </c>
      <c r="D37" s="9"/>
      <c r="E37" s="9">
        <v>63</v>
      </c>
      <c r="F37" s="9" t="s">
        <v>144</v>
      </c>
      <c r="G37" s="9">
        <v>63000</v>
      </c>
      <c r="H37" s="9" t="s">
        <v>143</v>
      </c>
      <c r="I37" s="9" t="s">
        <v>10</v>
      </c>
    </row>
    <row r="38" spans="1:9" s="3" customFormat="1" ht="23.1" customHeight="1" x14ac:dyDescent="0.25">
      <c r="A38" s="9" t="s">
        <v>56</v>
      </c>
      <c r="B38" s="9" t="s">
        <v>52</v>
      </c>
      <c r="C38" s="9"/>
      <c r="D38" s="9" t="s">
        <v>23</v>
      </c>
      <c r="E38" s="9">
        <v>16</v>
      </c>
      <c r="F38" s="9" t="s">
        <v>57</v>
      </c>
      <c r="G38" s="9">
        <v>16100</v>
      </c>
      <c r="H38" s="9" t="s">
        <v>56</v>
      </c>
      <c r="I38" s="9" t="s">
        <v>10</v>
      </c>
    </row>
    <row r="39" spans="1:9" s="3" customFormat="1" ht="23.1" customHeight="1" x14ac:dyDescent="0.25">
      <c r="A39" s="9" t="s">
        <v>284</v>
      </c>
      <c r="B39" s="9" t="s">
        <v>259</v>
      </c>
      <c r="C39" s="9" t="s">
        <v>259</v>
      </c>
      <c r="D39" s="9"/>
      <c r="E39" s="9" t="s">
        <v>233</v>
      </c>
      <c r="F39" s="9" t="s">
        <v>285</v>
      </c>
      <c r="G39" s="9">
        <v>28851</v>
      </c>
      <c r="H39" s="9" t="s">
        <v>286</v>
      </c>
      <c r="I39" s="9" t="s">
        <v>13</v>
      </c>
    </row>
    <row r="40" spans="1:9" s="3" customFormat="1" ht="23.1" customHeight="1" x14ac:dyDescent="0.25">
      <c r="A40" s="9" t="s">
        <v>287</v>
      </c>
      <c r="B40" s="9" t="s">
        <v>289</v>
      </c>
      <c r="C40" s="9" t="s">
        <v>288</v>
      </c>
      <c r="D40" s="9"/>
      <c r="E40" s="9" t="s">
        <v>233</v>
      </c>
      <c r="F40" s="9" t="s">
        <v>290</v>
      </c>
      <c r="G40" s="9">
        <v>28851</v>
      </c>
      <c r="H40" s="9" t="s">
        <v>286</v>
      </c>
      <c r="I40" s="9" t="s">
        <v>13</v>
      </c>
    </row>
    <row r="41" spans="1:9" s="3" customFormat="1" ht="23.1" customHeight="1" x14ac:dyDescent="0.25">
      <c r="A41" s="9" t="s">
        <v>25</v>
      </c>
      <c r="B41" s="9" t="s">
        <v>397</v>
      </c>
      <c r="C41" s="9" t="s">
        <v>64</v>
      </c>
      <c r="D41" s="9"/>
      <c r="E41" s="9">
        <v>62</v>
      </c>
      <c r="F41" s="17" t="s">
        <v>156</v>
      </c>
      <c r="G41" s="9">
        <v>62119</v>
      </c>
      <c r="H41" s="9" t="s">
        <v>25</v>
      </c>
      <c r="I41" s="9" t="s">
        <v>10</v>
      </c>
    </row>
    <row r="42" spans="1:9" s="3" customFormat="1" ht="23.1" customHeight="1" x14ac:dyDescent="0.25">
      <c r="A42" s="9" t="s">
        <v>319</v>
      </c>
      <c r="B42" s="9" t="s">
        <v>320</v>
      </c>
      <c r="C42" s="9" t="s">
        <v>64</v>
      </c>
      <c r="D42" s="9"/>
      <c r="E42" s="9">
        <v>59</v>
      </c>
      <c r="F42" s="17" t="s">
        <v>317</v>
      </c>
      <c r="G42" s="9">
        <v>59279</v>
      </c>
      <c r="H42" s="9" t="s">
        <v>318</v>
      </c>
      <c r="I42" s="9" t="s">
        <v>10</v>
      </c>
    </row>
    <row r="43" spans="1:9" s="3" customFormat="1" ht="23.1" customHeight="1" x14ac:dyDescent="0.25">
      <c r="A43" s="9" t="s">
        <v>325</v>
      </c>
      <c r="B43" s="9" t="s">
        <v>325</v>
      </c>
      <c r="C43" s="9"/>
      <c r="D43" s="9"/>
      <c r="E43" s="9">
        <v>13</v>
      </c>
      <c r="F43" s="9" t="s">
        <v>324</v>
      </c>
      <c r="G43" s="9">
        <v>13516</v>
      </c>
      <c r="H43" s="9" t="s">
        <v>323</v>
      </c>
      <c r="I43" s="9" t="s">
        <v>10</v>
      </c>
    </row>
    <row r="44" spans="1:9" s="3" customFormat="1" ht="23.1" customHeight="1" x14ac:dyDescent="0.25">
      <c r="A44" s="9" t="s">
        <v>299</v>
      </c>
      <c r="B44" s="9" t="s">
        <v>70</v>
      </c>
      <c r="C44" s="9" t="s">
        <v>69</v>
      </c>
      <c r="D44" s="9" t="s">
        <v>23</v>
      </c>
      <c r="E44" s="9">
        <v>31</v>
      </c>
      <c r="F44" s="9" t="s">
        <v>188</v>
      </c>
      <c r="G44" s="9">
        <v>31150</v>
      </c>
      <c r="H44" s="9" t="s">
        <v>187</v>
      </c>
      <c r="I44" s="9" t="s">
        <v>10</v>
      </c>
    </row>
    <row r="45" spans="1:9" s="3" customFormat="1" ht="23.1" customHeight="1" x14ac:dyDescent="0.25">
      <c r="A45" s="9" t="s">
        <v>300</v>
      </c>
      <c r="B45" s="9" t="s">
        <v>80</v>
      </c>
      <c r="C45" s="9" t="s">
        <v>79</v>
      </c>
      <c r="D45" s="9" t="s">
        <v>23</v>
      </c>
      <c r="E45" s="9">
        <v>31</v>
      </c>
      <c r="F45" s="9" t="s">
        <v>189</v>
      </c>
      <c r="G45" s="9">
        <v>31150</v>
      </c>
      <c r="H45" s="9" t="s">
        <v>187</v>
      </c>
      <c r="I45" s="9" t="s">
        <v>10</v>
      </c>
    </row>
    <row r="46" spans="1:9" s="3" customFormat="1" ht="41.1" customHeight="1" x14ac:dyDescent="0.25">
      <c r="A46" s="9" t="s">
        <v>336</v>
      </c>
      <c r="B46" s="9" t="s">
        <v>321</v>
      </c>
      <c r="C46" s="9"/>
      <c r="D46" s="9"/>
      <c r="E46" s="9">
        <v>13</v>
      </c>
      <c r="F46" s="9" t="s">
        <v>322</v>
      </c>
      <c r="G46" s="9">
        <v>13516</v>
      </c>
      <c r="H46" s="9" t="s">
        <v>323</v>
      </c>
      <c r="I46" s="9" t="s">
        <v>10</v>
      </c>
    </row>
    <row r="47" spans="1:9" s="3" customFormat="1" ht="41.1" customHeight="1" x14ac:dyDescent="0.25">
      <c r="A47" s="9" t="s">
        <v>265</v>
      </c>
      <c r="B47" s="9" t="s">
        <v>200</v>
      </c>
      <c r="C47" s="9" t="s">
        <v>199</v>
      </c>
      <c r="D47" s="9"/>
      <c r="E47" s="9">
        <v>13</v>
      </c>
      <c r="F47" s="9" t="s">
        <v>198</v>
      </c>
      <c r="G47" s="9">
        <v>13270</v>
      </c>
      <c r="H47" s="9" t="s">
        <v>196</v>
      </c>
      <c r="I47" s="9" t="s">
        <v>10</v>
      </c>
    </row>
    <row r="48" spans="1:9" s="3" customFormat="1" ht="39.950000000000003" customHeight="1" x14ac:dyDescent="0.25">
      <c r="A48" s="9" t="s">
        <v>301</v>
      </c>
      <c r="B48" s="9" t="s">
        <v>70</v>
      </c>
      <c r="C48" s="9" t="s">
        <v>69</v>
      </c>
      <c r="D48" s="9"/>
      <c r="E48" s="9">
        <v>13</v>
      </c>
      <c r="F48" s="9" t="s">
        <v>197</v>
      </c>
      <c r="G48" s="9">
        <v>13270</v>
      </c>
      <c r="H48" s="9" t="s">
        <v>196</v>
      </c>
      <c r="I48" s="9" t="s">
        <v>10</v>
      </c>
    </row>
    <row r="49" spans="1:9" s="3" customFormat="1" ht="23.1" customHeight="1" x14ac:dyDescent="0.25">
      <c r="A49" s="9" t="s">
        <v>387</v>
      </c>
      <c r="B49" s="9" t="s">
        <v>388</v>
      </c>
      <c r="C49" s="9"/>
      <c r="D49" s="9"/>
      <c r="E49" s="9">
        <v>13</v>
      </c>
      <c r="F49" s="9"/>
      <c r="G49" s="9">
        <v>13270</v>
      </c>
      <c r="H49" s="9" t="s">
        <v>196</v>
      </c>
      <c r="I49" s="9" t="s">
        <v>10</v>
      </c>
    </row>
    <row r="50" spans="1:9" s="3" customFormat="1" ht="23.1" customHeight="1" x14ac:dyDescent="0.25">
      <c r="A50" t="s">
        <v>389</v>
      </c>
      <c r="B50"/>
      <c r="C50"/>
      <c r="D50"/>
      <c r="E50"/>
      <c r="F50"/>
      <c r="G50"/>
      <c r="H50"/>
      <c r="I50"/>
    </row>
    <row r="51" spans="1:9" s="3" customFormat="1" ht="23.1" customHeight="1" x14ac:dyDescent="0.25">
      <c r="A51" s="9" t="s">
        <v>142</v>
      </c>
      <c r="B51" s="9" t="s">
        <v>119</v>
      </c>
      <c r="C51" s="9" t="s">
        <v>118</v>
      </c>
      <c r="D51" s="9" t="s">
        <v>23</v>
      </c>
      <c r="E51" s="9">
        <v>63</v>
      </c>
      <c r="F51" s="9" t="s">
        <v>141</v>
      </c>
      <c r="G51" s="9">
        <v>63360</v>
      </c>
      <c r="H51" s="9" t="s">
        <v>140</v>
      </c>
      <c r="I51" s="9" t="s">
        <v>10</v>
      </c>
    </row>
    <row r="52" spans="1:9" s="3" customFormat="1" ht="23.1" customHeight="1" x14ac:dyDescent="0.25">
      <c r="A52" s="9" t="s">
        <v>68</v>
      </c>
      <c r="B52" s="9" t="s">
        <v>70</v>
      </c>
      <c r="C52" s="9" t="s">
        <v>69</v>
      </c>
      <c r="D52" s="9" t="s">
        <v>23</v>
      </c>
      <c r="E52" s="9">
        <v>21</v>
      </c>
      <c r="F52" s="9" t="s">
        <v>67</v>
      </c>
      <c r="G52" s="9">
        <v>21160</v>
      </c>
      <c r="H52" s="9" t="s">
        <v>66</v>
      </c>
      <c r="I52" s="9" t="s">
        <v>10</v>
      </c>
    </row>
    <row r="53" spans="1:9" s="3" customFormat="1" ht="23.1" customHeight="1" x14ac:dyDescent="0.25">
      <c r="A53" s="9" t="s">
        <v>58</v>
      </c>
      <c r="B53" s="9" t="s">
        <v>60</v>
      </c>
      <c r="C53" s="9"/>
      <c r="D53" s="9" t="s">
        <v>23</v>
      </c>
      <c r="E53" s="9">
        <v>64</v>
      </c>
      <c r="F53" s="9" t="s">
        <v>59</v>
      </c>
      <c r="G53" s="9">
        <v>64700</v>
      </c>
      <c r="H53" s="9" t="s">
        <v>58</v>
      </c>
      <c r="I53" s="9" t="s">
        <v>10</v>
      </c>
    </row>
    <row r="54" spans="1:9" s="3" customFormat="1" ht="23.1" customHeight="1" x14ac:dyDescent="0.25">
      <c r="A54" s="9" t="s">
        <v>283</v>
      </c>
      <c r="B54" s="9" t="s">
        <v>276</v>
      </c>
      <c r="C54" s="9"/>
      <c r="D54" s="9"/>
      <c r="E54" s="9" t="s">
        <v>233</v>
      </c>
      <c r="F54" s="9" t="s">
        <v>291</v>
      </c>
      <c r="G54" s="9">
        <v>76137</v>
      </c>
      <c r="H54" s="9" t="s">
        <v>283</v>
      </c>
      <c r="I54" s="9" t="s">
        <v>26</v>
      </c>
    </row>
    <row r="55" spans="1:9" s="3" customFormat="1" ht="33.950000000000003" customHeight="1" x14ac:dyDescent="0.25">
      <c r="A55" s="9" t="s">
        <v>122</v>
      </c>
      <c r="B55" s="9" t="s">
        <v>124</v>
      </c>
      <c r="C55" s="9" t="s">
        <v>123</v>
      </c>
      <c r="D55" s="9"/>
      <c r="E55" s="9">
        <v>67</v>
      </c>
      <c r="F55" s="9" t="s">
        <v>121</v>
      </c>
      <c r="G55" s="9">
        <v>67630</v>
      </c>
      <c r="H55" s="9" t="s">
        <v>120</v>
      </c>
      <c r="I55" s="9" t="s">
        <v>10</v>
      </c>
    </row>
    <row r="56" spans="1:9" s="3" customFormat="1" ht="23.1" customHeight="1" x14ac:dyDescent="0.25">
      <c r="A56" s="9" t="s">
        <v>130</v>
      </c>
      <c r="B56" s="9" t="s">
        <v>28</v>
      </c>
      <c r="C56" s="9" t="s">
        <v>64</v>
      </c>
      <c r="D56" s="9"/>
      <c r="E56" s="9">
        <v>66</v>
      </c>
      <c r="F56" s="9" t="s">
        <v>134</v>
      </c>
      <c r="G56" s="9">
        <v>66161</v>
      </c>
      <c r="H56" s="9" t="s">
        <v>130</v>
      </c>
      <c r="I56" s="9" t="s">
        <v>10</v>
      </c>
    </row>
    <row r="57" spans="1:9" ht="30" x14ac:dyDescent="0.25">
      <c r="A57" s="9" t="s">
        <v>132</v>
      </c>
      <c r="B57" s="9" t="s">
        <v>133</v>
      </c>
      <c r="C57" s="9" t="s">
        <v>69</v>
      </c>
      <c r="D57" s="9"/>
      <c r="E57" s="9">
        <v>66</v>
      </c>
      <c r="F57" s="9" t="s">
        <v>131</v>
      </c>
      <c r="G57" s="9">
        <v>66160</v>
      </c>
      <c r="H57" s="9" t="s">
        <v>130</v>
      </c>
      <c r="I57" s="9" t="s">
        <v>10</v>
      </c>
    </row>
    <row r="58" spans="1:9" s="8" customFormat="1" ht="23.1" customHeight="1" x14ac:dyDescent="0.25">
      <c r="A58" s="9" t="s">
        <v>337</v>
      </c>
      <c r="B58" s="9" t="s">
        <v>271</v>
      </c>
      <c r="C58" s="9" t="s">
        <v>83</v>
      </c>
      <c r="D58" s="9"/>
      <c r="E58" s="9">
        <v>76</v>
      </c>
      <c r="F58" s="9" t="s">
        <v>272</v>
      </c>
      <c r="G58" s="9">
        <v>76430</v>
      </c>
      <c r="H58" s="9" t="s">
        <v>101</v>
      </c>
      <c r="I58" s="9" t="s">
        <v>10</v>
      </c>
    </row>
    <row r="59" spans="1:9" s="8" customFormat="1" ht="23.1" customHeight="1" x14ac:dyDescent="0.25">
      <c r="A59" s="9" t="s">
        <v>273</v>
      </c>
      <c r="B59" s="9" t="s">
        <v>70</v>
      </c>
      <c r="C59" s="9" t="s">
        <v>69</v>
      </c>
      <c r="D59" s="9"/>
      <c r="E59" s="9">
        <v>76</v>
      </c>
      <c r="F59" s="9" t="s">
        <v>102</v>
      </c>
      <c r="G59" s="9">
        <v>76430</v>
      </c>
      <c r="H59" s="9" t="s">
        <v>101</v>
      </c>
      <c r="I59" s="9" t="s">
        <v>10</v>
      </c>
    </row>
    <row r="60" spans="1:9" s="8" customFormat="1" ht="23.1" customHeight="1" x14ac:dyDescent="0.25">
      <c r="A60" s="9" t="s">
        <v>338</v>
      </c>
      <c r="B60" s="9" t="s">
        <v>339</v>
      </c>
      <c r="C60" s="9"/>
      <c r="D60" s="9"/>
      <c r="E60" s="9">
        <v>76</v>
      </c>
      <c r="F60" s="9" t="s">
        <v>340</v>
      </c>
      <c r="G60" s="9">
        <v>76600</v>
      </c>
      <c r="H60" s="9" t="s">
        <v>217</v>
      </c>
      <c r="I60" s="9" t="s">
        <v>10</v>
      </c>
    </row>
    <row r="61" spans="1:9" s="3" customFormat="1" ht="23.1" customHeight="1" x14ac:dyDescent="0.25">
      <c r="A61" s="9" t="s">
        <v>390</v>
      </c>
      <c r="B61" s="9" t="s">
        <v>391</v>
      </c>
      <c r="C61" s="9" t="s">
        <v>393</v>
      </c>
      <c r="D61" s="9"/>
      <c r="E61" s="9">
        <v>76</v>
      </c>
      <c r="F61" s="9" t="s">
        <v>392</v>
      </c>
      <c r="G61" s="9">
        <v>76600</v>
      </c>
      <c r="H61" s="9" t="s">
        <v>217</v>
      </c>
      <c r="I61" s="9" t="s">
        <v>10</v>
      </c>
    </row>
    <row r="62" spans="1:9" s="3" customFormat="1" ht="23.1" customHeight="1" x14ac:dyDescent="0.25">
      <c r="A62" s="9" t="s">
        <v>159</v>
      </c>
      <c r="B62" s="9" t="s">
        <v>155</v>
      </c>
      <c r="C62" s="9" t="s">
        <v>64</v>
      </c>
      <c r="D62" s="9"/>
      <c r="E62" s="9">
        <v>59</v>
      </c>
      <c r="F62" s="9" t="s">
        <v>158</v>
      </c>
      <c r="G62" s="9">
        <v>59014</v>
      </c>
      <c r="H62" s="9" t="s">
        <v>157</v>
      </c>
      <c r="I62" s="9" t="s">
        <v>10</v>
      </c>
    </row>
    <row r="63" spans="1:9" s="3" customFormat="1" ht="33.950000000000003" customHeight="1" x14ac:dyDescent="0.25">
      <c r="A63" s="9" t="s">
        <v>514</v>
      </c>
      <c r="B63" s="9" t="s">
        <v>510</v>
      </c>
      <c r="C63" s="9" t="s">
        <v>510</v>
      </c>
      <c r="D63"/>
      <c r="E63" s="9" t="s">
        <v>233</v>
      </c>
      <c r="F63" s="9" t="s">
        <v>510</v>
      </c>
      <c r="G63" s="9" t="s">
        <v>510</v>
      </c>
      <c r="H63" s="9" t="s">
        <v>514</v>
      </c>
      <c r="I63" s="9" t="s">
        <v>13</v>
      </c>
    </row>
    <row r="64" spans="1:9" s="3" customFormat="1" ht="42" customHeight="1" x14ac:dyDescent="0.25">
      <c r="A64" s="9" t="s">
        <v>117</v>
      </c>
      <c r="B64" s="9" t="s">
        <v>119</v>
      </c>
      <c r="C64" s="9" t="s">
        <v>118</v>
      </c>
      <c r="D64" s="9"/>
      <c r="E64" s="9">
        <v>69</v>
      </c>
      <c r="F64" s="9" t="s">
        <v>116</v>
      </c>
      <c r="G64" s="9">
        <v>69700</v>
      </c>
      <c r="H64" s="9" t="s">
        <v>115</v>
      </c>
      <c r="I64" s="9" t="s">
        <v>10</v>
      </c>
    </row>
    <row r="65" spans="1:9" s="3" customFormat="1" ht="42" customHeight="1" x14ac:dyDescent="0.25">
      <c r="A65" s="9" t="s">
        <v>55</v>
      </c>
      <c r="B65" s="9" t="s">
        <v>52</v>
      </c>
      <c r="C65" s="9"/>
      <c r="D65" s="9" t="s">
        <v>23</v>
      </c>
      <c r="E65" s="9">
        <v>69</v>
      </c>
      <c r="F65" s="9" t="s">
        <v>54</v>
      </c>
      <c r="G65" s="9">
        <v>69200</v>
      </c>
      <c r="H65" s="9" t="s">
        <v>53</v>
      </c>
      <c r="I65" s="9" t="s">
        <v>10</v>
      </c>
    </row>
    <row r="66" spans="1:9" s="3" customFormat="1" ht="23.1" customHeight="1" x14ac:dyDescent="0.25">
      <c r="A66" s="9" t="s">
        <v>243</v>
      </c>
      <c r="B66" s="9" t="s">
        <v>244</v>
      </c>
      <c r="C66" s="9" t="s">
        <v>64</v>
      </c>
      <c r="D66" s="9"/>
      <c r="E66" s="9" t="s">
        <v>233</v>
      </c>
      <c r="F66" s="9" t="s">
        <v>245</v>
      </c>
      <c r="G66" s="9">
        <v>65024</v>
      </c>
      <c r="H66" s="9" t="s">
        <v>243</v>
      </c>
      <c r="I66" s="9" t="s">
        <v>13</v>
      </c>
    </row>
    <row r="67" spans="1:9" s="3" customFormat="1" ht="38.1" customHeight="1" x14ac:dyDescent="0.25">
      <c r="A67" s="9" t="s">
        <v>201</v>
      </c>
      <c r="B67" s="9" t="s">
        <v>70</v>
      </c>
      <c r="C67" s="9" t="s">
        <v>69</v>
      </c>
      <c r="D67" s="9"/>
      <c r="E67" s="9">
        <v>13</v>
      </c>
      <c r="F67" s="9" t="s">
        <v>202</v>
      </c>
      <c r="G67" s="9">
        <v>13014</v>
      </c>
      <c r="H67" s="9" t="s">
        <v>201</v>
      </c>
      <c r="I67" s="9" t="s">
        <v>10</v>
      </c>
    </row>
    <row r="68" spans="1:9" s="3" customFormat="1" ht="23.1" customHeight="1" x14ac:dyDescent="0.25">
      <c r="A68" s="9" t="s">
        <v>267</v>
      </c>
      <c r="B68" s="9" t="s">
        <v>47</v>
      </c>
      <c r="C68" s="9" t="s">
        <v>64</v>
      </c>
      <c r="D68" s="9"/>
      <c r="E68" s="9">
        <v>72</v>
      </c>
      <c r="F68" s="9" t="s">
        <v>107</v>
      </c>
      <c r="G68" s="9">
        <v>72000</v>
      </c>
      <c r="H68" s="9" t="s">
        <v>40</v>
      </c>
      <c r="I68" s="9" t="s">
        <v>10</v>
      </c>
    </row>
    <row r="69" spans="1:9" s="3" customFormat="1" ht="42.6" customHeight="1" x14ac:dyDescent="0.25">
      <c r="A69" s="9" t="s">
        <v>266</v>
      </c>
      <c r="B69" s="9" t="s">
        <v>47</v>
      </c>
      <c r="C69" s="9" t="s">
        <v>64</v>
      </c>
      <c r="D69" s="9"/>
      <c r="E69" s="9">
        <v>78</v>
      </c>
      <c r="F69" s="9" t="s">
        <v>96</v>
      </c>
      <c r="G69" s="9">
        <v>78190</v>
      </c>
      <c r="H69" s="9" t="s">
        <v>41</v>
      </c>
      <c r="I69" s="9" t="s">
        <v>10</v>
      </c>
    </row>
    <row r="70" spans="1:9" s="3" customFormat="1" ht="35.450000000000003" customHeight="1" x14ac:dyDescent="0.25">
      <c r="A70" s="9" t="s">
        <v>234</v>
      </c>
      <c r="B70" s="9" t="s">
        <v>334</v>
      </c>
      <c r="C70" s="9"/>
      <c r="D70" s="9"/>
      <c r="E70" s="9" t="s">
        <v>233</v>
      </c>
      <c r="F70" s="9"/>
      <c r="H70" s="9"/>
      <c r="I70" s="9" t="s">
        <v>13</v>
      </c>
    </row>
    <row r="71" spans="1:9" s="3" customFormat="1" ht="27.6" customHeight="1" x14ac:dyDescent="0.25">
      <c r="A71" s="9" t="s">
        <v>311</v>
      </c>
      <c r="B71" s="9" t="s">
        <v>28</v>
      </c>
      <c r="C71" s="9" t="s">
        <v>64</v>
      </c>
      <c r="D71" s="9"/>
      <c r="E71" s="9">
        <v>64</v>
      </c>
      <c r="F71" s="9" t="s">
        <v>310</v>
      </c>
      <c r="G71" s="9">
        <v>64990</v>
      </c>
      <c r="H71" s="9" t="s">
        <v>12</v>
      </c>
      <c r="I71" s="9" t="s">
        <v>10</v>
      </c>
    </row>
    <row r="72" spans="1:9" s="3" customFormat="1" ht="34.9" customHeight="1" x14ac:dyDescent="0.25">
      <c r="A72" s="9" t="s">
        <v>344</v>
      </c>
      <c r="B72" s="9" t="s">
        <v>44</v>
      </c>
      <c r="C72" s="9"/>
      <c r="D72" s="9"/>
      <c r="E72" s="9">
        <v>64</v>
      </c>
      <c r="F72" s="9" t="s">
        <v>342</v>
      </c>
      <c r="G72" s="9">
        <v>64990</v>
      </c>
      <c r="H72" s="9" t="s">
        <v>12</v>
      </c>
      <c r="I72" s="9" t="s">
        <v>10</v>
      </c>
    </row>
    <row r="73" spans="1:9" s="3" customFormat="1" ht="23.1" customHeight="1" x14ac:dyDescent="0.25">
      <c r="A73" s="9" t="s">
        <v>308</v>
      </c>
      <c r="B73" s="9" t="s">
        <v>77</v>
      </c>
      <c r="C73" s="9" t="s">
        <v>76</v>
      </c>
      <c r="D73" s="9"/>
      <c r="E73" s="9">
        <v>64</v>
      </c>
      <c r="F73" s="9" t="s">
        <v>309</v>
      </c>
      <c r="G73" s="9">
        <v>64990</v>
      </c>
      <c r="H73" s="9" t="s">
        <v>12</v>
      </c>
      <c r="I73" s="9" t="s">
        <v>10</v>
      </c>
    </row>
    <row r="74" spans="1:9" s="3" customFormat="1" ht="23.1" customHeight="1" x14ac:dyDescent="0.25">
      <c r="A74" s="9" t="s">
        <v>169</v>
      </c>
      <c r="B74" s="9" t="s">
        <v>171</v>
      </c>
      <c r="C74" s="9" t="s">
        <v>170</v>
      </c>
      <c r="D74" s="9" t="s">
        <v>23</v>
      </c>
      <c r="E74" s="9">
        <v>54</v>
      </c>
      <c r="F74" s="9" t="s">
        <v>168</v>
      </c>
      <c r="G74" s="9">
        <v>54390</v>
      </c>
      <c r="H74" s="9" t="s">
        <v>167</v>
      </c>
      <c r="I74" s="9" t="s">
        <v>10</v>
      </c>
    </row>
    <row r="75" spans="1:9" s="3" customFormat="1" ht="23.1" customHeight="1" x14ac:dyDescent="0.25">
      <c r="A75" s="9" t="s">
        <v>88</v>
      </c>
      <c r="B75" s="9" t="s">
        <v>77</v>
      </c>
      <c r="C75" s="9" t="s">
        <v>76</v>
      </c>
      <c r="D75" s="9" t="s">
        <v>23</v>
      </c>
      <c r="E75" s="9">
        <v>93</v>
      </c>
      <c r="F75" s="9" t="s">
        <v>87</v>
      </c>
      <c r="G75" s="9">
        <v>93130</v>
      </c>
      <c r="H75" s="9" t="s">
        <v>86</v>
      </c>
      <c r="I75" s="9" t="s">
        <v>10</v>
      </c>
    </row>
    <row r="76" spans="1:9" s="3" customFormat="1" ht="24.6" customHeight="1" x14ac:dyDescent="0.25">
      <c r="A76" s="9" t="s">
        <v>326</v>
      </c>
      <c r="B76" s="9" t="s">
        <v>249</v>
      </c>
      <c r="C76" s="9" t="s">
        <v>250</v>
      </c>
      <c r="D76" s="9"/>
      <c r="E76" s="9" t="s">
        <v>233</v>
      </c>
      <c r="F76" s="9" t="s">
        <v>327</v>
      </c>
      <c r="G76" s="9">
        <v>28100</v>
      </c>
      <c r="H76" s="9" t="s">
        <v>240</v>
      </c>
      <c r="I76" s="9" t="s">
        <v>13</v>
      </c>
    </row>
    <row r="77" spans="1:9" s="3" customFormat="1" ht="35.450000000000003" customHeight="1" x14ac:dyDescent="0.25">
      <c r="A77" s="9" t="s">
        <v>328</v>
      </c>
      <c r="B77" s="9" t="s">
        <v>241</v>
      </c>
      <c r="C77" s="9" t="s">
        <v>228</v>
      </c>
      <c r="D77" s="9"/>
      <c r="E77" s="9" t="s">
        <v>233</v>
      </c>
      <c r="F77" s="9" t="s">
        <v>242</v>
      </c>
      <c r="G77" s="9">
        <v>28100</v>
      </c>
      <c r="H77" s="9" t="s">
        <v>240</v>
      </c>
      <c r="I77" s="9" t="s">
        <v>13</v>
      </c>
    </row>
    <row r="78" spans="1:9" s="3" customFormat="1" ht="23.1" customHeight="1" x14ac:dyDescent="0.25">
      <c r="A78" s="9" t="s">
        <v>292</v>
      </c>
      <c r="B78" s="9" t="s">
        <v>295</v>
      </c>
      <c r="C78" s="9" t="s">
        <v>250</v>
      </c>
      <c r="D78"/>
      <c r="E78" s="9" t="s">
        <v>233</v>
      </c>
      <c r="F78" s="9" t="s">
        <v>296</v>
      </c>
      <c r="G78" s="9">
        <v>43010</v>
      </c>
      <c r="H78" s="9" t="s">
        <v>297</v>
      </c>
      <c r="I78" s="9" t="s">
        <v>13</v>
      </c>
    </row>
    <row r="79" spans="1:9" s="3" customFormat="1" ht="23.1" customHeight="1" x14ac:dyDescent="0.25">
      <c r="A79" s="9" t="s">
        <v>51</v>
      </c>
      <c r="B79" s="9" t="s">
        <v>52</v>
      </c>
      <c r="C79" s="9"/>
      <c r="D79" s="9" t="s">
        <v>23</v>
      </c>
      <c r="E79" s="9">
        <v>66</v>
      </c>
      <c r="F79" s="9" t="s">
        <v>50</v>
      </c>
      <c r="G79" s="9">
        <v>66000</v>
      </c>
      <c r="H79" s="9" t="s">
        <v>34</v>
      </c>
      <c r="I79" s="9" t="s">
        <v>10</v>
      </c>
    </row>
    <row r="80" spans="1:9" s="3" customFormat="1" ht="23.1" customHeight="1" x14ac:dyDescent="0.25">
      <c r="A80" s="9" t="s">
        <v>264</v>
      </c>
      <c r="B80" s="9" t="s">
        <v>136</v>
      </c>
      <c r="C80" s="9" t="s">
        <v>64</v>
      </c>
      <c r="D80" s="9"/>
      <c r="E80" s="9">
        <v>66</v>
      </c>
      <c r="F80" s="9" t="s">
        <v>135</v>
      </c>
      <c r="G80" s="9">
        <v>66000</v>
      </c>
      <c r="H80" s="9" t="s">
        <v>34</v>
      </c>
      <c r="I80" s="9" t="s">
        <v>10</v>
      </c>
    </row>
    <row r="81" spans="1:9" s="3" customFormat="1" ht="23.1" customHeight="1" x14ac:dyDescent="0.25">
      <c r="A81" s="9" t="s">
        <v>248</v>
      </c>
      <c r="B81" s="9" t="s">
        <v>249</v>
      </c>
      <c r="C81" s="9" t="s">
        <v>250</v>
      </c>
      <c r="D81" s="9"/>
      <c r="E81" s="9" t="s">
        <v>233</v>
      </c>
      <c r="F81" s="9" t="s">
        <v>251</v>
      </c>
      <c r="G81" s="18" t="s">
        <v>252</v>
      </c>
      <c r="H81" s="9" t="s">
        <v>248</v>
      </c>
      <c r="I81" s="9" t="s">
        <v>13</v>
      </c>
    </row>
    <row r="82" spans="1:9" s="3" customFormat="1" ht="23.1" customHeight="1" x14ac:dyDescent="0.25">
      <c r="A82" s="9" t="s">
        <v>91</v>
      </c>
      <c r="B82" s="9" t="s">
        <v>92</v>
      </c>
      <c r="C82" s="9" t="s">
        <v>83</v>
      </c>
      <c r="D82" s="9"/>
      <c r="E82" s="9">
        <v>92</v>
      </c>
      <c r="F82" s="9" t="s">
        <v>90</v>
      </c>
      <c r="G82" s="9">
        <v>92230</v>
      </c>
      <c r="H82" s="9" t="s">
        <v>89</v>
      </c>
      <c r="I82" s="9" t="s">
        <v>10</v>
      </c>
    </row>
    <row r="83" spans="1:9" s="3" customFormat="1" ht="23.1" customHeight="1" x14ac:dyDescent="0.25">
      <c r="A83" s="9" t="s">
        <v>398</v>
      </c>
      <c r="B83" s="9" t="s">
        <v>206</v>
      </c>
      <c r="C83" s="9"/>
      <c r="D83" s="9"/>
      <c r="E83" s="9">
        <v>13</v>
      </c>
      <c r="F83" s="9" t="s">
        <v>205</v>
      </c>
      <c r="G83" s="9">
        <v>13002</v>
      </c>
      <c r="H83" s="9" t="s">
        <v>201</v>
      </c>
      <c r="I83" s="9" t="s">
        <v>10</v>
      </c>
    </row>
    <row r="84" spans="1:9" s="3" customFormat="1" ht="23.1" customHeight="1" x14ac:dyDescent="0.25">
      <c r="A84" s="9" t="s">
        <v>518</v>
      </c>
      <c r="B84" s="9" t="s">
        <v>519</v>
      </c>
      <c r="C84" s="9" t="s">
        <v>519</v>
      </c>
      <c r="D84" s="9"/>
      <c r="E84" s="9">
        <v>69</v>
      </c>
      <c r="F84" s="9" t="s">
        <v>114</v>
      </c>
      <c r="G84" s="9">
        <v>69007</v>
      </c>
      <c r="H84" s="9" t="s">
        <v>113</v>
      </c>
      <c r="I84" s="9" t="s">
        <v>10</v>
      </c>
    </row>
    <row r="85" spans="1:9" s="3" customFormat="1" ht="23.1" customHeight="1" x14ac:dyDescent="0.25">
      <c r="A85" s="9" t="s">
        <v>30</v>
      </c>
      <c r="B85" s="9" t="s">
        <v>178</v>
      </c>
      <c r="C85" s="9" t="s">
        <v>37</v>
      </c>
      <c r="D85" s="9" t="s">
        <v>23</v>
      </c>
      <c r="E85" s="9">
        <v>35</v>
      </c>
      <c r="F85" s="9" t="s">
        <v>177</v>
      </c>
      <c r="G85" s="9">
        <v>35000</v>
      </c>
      <c r="H85" s="9" t="s">
        <v>30</v>
      </c>
      <c r="I85" s="9" t="s">
        <v>10</v>
      </c>
    </row>
    <row r="86" spans="1:9" s="3" customFormat="1" ht="23.1" customHeight="1" x14ac:dyDescent="0.25">
      <c r="A86" s="9" t="s">
        <v>139</v>
      </c>
      <c r="B86" s="9" t="s">
        <v>70</v>
      </c>
      <c r="C86" s="9" t="s">
        <v>69</v>
      </c>
      <c r="D86" s="9"/>
      <c r="E86" s="9">
        <v>63</v>
      </c>
      <c r="F86" s="9" t="s">
        <v>138</v>
      </c>
      <c r="G86" s="9">
        <v>63200</v>
      </c>
      <c r="H86" s="9" t="s">
        <v>137</v>
      </c>
      <c r="I86" s="9" t="s">
        <v>10</v>
      </c>
    </row>
    <row r="87" spans="1:9" s="3" customFormat="1" ht="23.1" customHeight="1" x14ac:dyDescent="0.25">
      <c r="A87" s="9" t="s">
        <v>506</v>
      </c>
      <c r="B87" s="9" t="s">
        <v>27</v>
      </c>
      <c r="C87" s="9" t="s">
        <v>27</v>
      </c>
      <c r="D87"/>
      <c r="E87" s="9" t="s">
        <v>233</v>
      </c>
      <c r="F87" s="9" t="s">
        <v>27</v>
      </c>
      <c r="G87" s="9" t="s">
        <v>27</v>
      </c>
      <c r="H87" s="9" t="s">
        <v>506</v>
      </c>
      <c r="I87" s="9" t="s">
        <v>507</v>
      </c>
    </row>
    <row r="88" spans="1:9" s="3" customFormat="1" ht="23.1" customHeight="1" x14ac:dyDescent="0.25">
      <c r="A88" s="9" t="s">
        <v>99</v>
      </c>
      <c r="B88" s="9" t="s">
        <v>100</v>
      </c>
      <c r="C88" s="9" t="s">
        <v>64</v>
      </c>
      <c r="D88" s="9"/>
      <c r="E88" s="9">
        <v>76</v>
      </c>
      <c r="F88" s="9" t="s">
        <v>98</v>
      </c>
      <c r="G88" s="9">
        <v>76100</v>
      </c>
      <c r="H88" s="9" t="s">
        <v>97</v>
      </c>
      <c r="I88" s="9" t="s">
        <v>10</v>
      </c>
    </row>
    <row r="89" spans="1:9" s="3" customFormat="1" ht="23.1" customHeight="1" x14ac:dyDescent="0.25">
      <c r="A89" s="14" t="s">
        <v>512</v>
      </c>
      <c r="B89" s="9" t="s">
        <v>510</v>
      </c>
      <c r="C89" s="9" t="s">
        <v>510</v>
      </c>
      <c r="D89"/>
      <c r="E89" s="9" t="s">
        <v>233</v>
      </c>
      <c r="F89" s="9" t="s">
        <v>510</v>
      </c>
      <c r="G89" s="9" t="s">
        <v>510</v>
      </c>
      <c r="H89" s="9" t="s">
        <v>511</v>
      </c>
      <c r="I89" s="9" t="s">
        <v>13</v>
      </c>
    </row>
    <row r="90" spans="1:9" s="3" customFormat="1" ht="23.1" customHeight="1" x14ac:dyDescent="0.25">
      <c r="A90" s="9" t="s">
        <v>179</v>
      </c>
      <c r="B90" s="9" t="s">
        <v>181</v>
      </c>
      <c r="C90" s="9" t="s">
        <v>69</v>
      </c>
      <c r="D90" s="9"/>
      <c r="E90" s="9">
        <v>34</v>
      </c>
      <c r="F90" s="9" t="s">
        <v>180</v>
      </c>
      <c r="G90" s="9">
        <v>34201</v>
      </c>
      <c r="H90" s="9" t="s">
        <v>179</v>
      </c>
      <c r="I90" s="9" t="s">
        <v>10</v>
      </c>
    </row>
    <row r="91" spans="1:9" s="3" customFormat="1" ht="23.1" customHeight="1" x14ac:dyDescent="0.25">
      <c r="A91" s="9" t="s">
        <v>49</v>
      </c>
      <c r="B91" s="9" t="s">
        <v>47</v>
      </c>
      <c r="C91" s="9"/>
      <c r="D91" s="9"/>
      <c r="E91" s="9">
        <v>53</v>
      </c>
      <c r="F91" s="9" t="s">
        <v>48</v>
      </c>
      <c r="G91" s="9">
        <v>53600</v>
      </c>
      <c r="H91" s="9" t="s">
        <v>39</v>
      </c>
      <c r="I91" s="9" t="s">
        <v>10</v>
      </c>
    </row>
    <row r="92" spans="1:9" s="3" customFormat="1" ht="23.1" customHeight="1" x14ac:dyDescent="0.25">
      <c r="A92" s="9" t="s">
        <v>302</v>
      </c>
      <c r="B92" s="9" t="s">
        <v>70</v>
      </c>
      <c r="C92" s="9" t="s">
        <v>69</v>
      </c>
      <c r="D92" s="9" t="s">
        <v>23</v>
      </c>
      <c r="E92" s="9">
        <v>37</v>
      </c>
      <c r="F92" s="9" t="s">
        <v>176</v>
      </c>
      <c r="G92" s="9">
        <v>37700</v>
      </c>
      <c r="H92" s="9" t="s">
        <v>175</v>
      </c>
      <c r="I92" s="9" t="s">
        <v>10</v>
      </c>
    </row>
    <row r="93" spans="1:9" s="3" customFormat="1" ht="23.1" customHeight="1" x14ac:dyDescent="0.25">
      <c r="A93" s="9" t="s">
        <v>162</v>
      </c>
      <c r="B93" s="9" t="s">
        <v>163</v>
      </c>
      <c r="C93" s="9" t="s">
        <v>64</v>
      </c>
      <c r="D93" s="9"/>
      <c r="E93" s="9">
        <v>59</v>
      </c>
      <c r="F93" s="9" t="s">
        <v>161</v>
      </c>
      <c r="G93" s="9">
        <v>59140</v>
      </c>
      <c r="H93" s="9" t="s">
        <v>160</v>
      </c>
      <c r="I93" s="9" t="s">
        <v>10</v>
      </c>
    </row>
    <row r="94" spans="1:9" s="3" customFormat="1" ht="23.1" customHeight="1" x14ac:dyDescent="0.25">
      <c r="A94" s="9" t="s">
        <v>312</v>
      </c>
      <c r="B94" s="9" t="s">
        <v>77</v>
      </c>
      <c r="C94" s="9" t="s">
        <v>76</v>
      </c>
      <c r="D94" s="9"/>
      <c r="E94" s="9">
        <v>13</v>
      </c>
      <c r="F94" s="9" t="s">
        <v>204</v>
      </c>
      <c r="G94" s="9">
        <v>13450</v>
      </c>
      <c r="H94" s="9" t="s">
        <v>203</v>
      </c>
      <c r="I94" s="9" t="s">
        <v>10</v>
      </c>
    </row>
    <row r="95" spans="1:9" s="3" customFormat="1" ht="23.1" customHeight="1" x14ac:dyDescent="0.25">
      <c r="A95" s="9" t="s">
        <v>165</v>
      </c>
      <c r="B95" s="9" t="s">
        <v>523</v>
      </c>
      <c r="C95" s="9" t="s">
        <v>166</v>
      </c>
      <c r="D95" s="9"/>
      <c r="E95" s="9">
        <v>57</v>
      </c>
      <c r="F95" s="9" t="s">
        <v>164</v>
      </c>
      <c r="G95" s="9">
        <v>57000</v>
      </c>
      <c r="H95" s="9" t="s">
        <v>24</v>
      </c>
      <c r="I95" s="9" t="s">
        <v>10</v>
      </c>
    </row>
    <row r="96" spans="1:9" s="3" customFormat="1" ht="23.1" customHeight="1" x14ac:dyDescent="0.25">
      <c r="A96" s="9" t="s">
        <v>129</v>
      </c>
      <c r="B96" s="9" t="s">
        <v>127</v>
      </c>
      <c r="C96" s="9" t="s">
        <v>123</v>
      </c>
      <c r="D96" s="9"/>
      <c r="E96" s="9">
        <v>67</v>
      </c>
      <c r="F96" s="9" t="s">
        <v>125</v>
      </c>
      <c r="G96" s="9">
        <v>67100</v>
      </c>
      <c r="H96" s="9" t="s">
        <v>120</v>
      </c>
      <c r="I96" s="9" t="s">
        <v>10</v>
      </c>
    </row>
    <row r="97" spans="1:9" s="3" customFormat="1" ht="23.1" customHeight="1" x14ac:dyDescent="0.25">
      <c r="A97" s="9" t="s">
        <v>298</v>
      </c>
      <c r="B97" s="9" t="s">
        <v>70</v>
      </c>
      <c r="C97" s="9" t="s">
        <v>69</v>
      </c>
      <c r="D97" s="9"/>
      <c r="E97" s="9">
        <v>67</v>
      </c>
      <c r="F97" s="9" t="s">
        <v>128</v>
      </c>
      <c r="G97" s="9">
        <v>67100</v>
      </c>
      <c r="H97" s="9" t="s">
        <v>120</v>
      </c>
      <c r="I97" s="9" t="s">
        <v>10</v>
      </c>
    </row>
    <row r="98" spans="1:9" s="3" customFormat="1" ht="23.1" customHeight="1" x14ac:dyDescent="0.25">
      <c r="A98" s="9" t="s">
        <v>126</v>
      </c>
      <c r="B98" s="9" t="s">
        <v>127</v>
      </c>
      <c r="C98" s="9" t="s">
        <v>123</v>
      </c>
      <c r="D98" s="9"/>
      <c r="E98" s="9">
        <v>67</v>
      </c>
      <c r="F98" s="9" t="s">
        <v>125</v>
      </c>
      <c r="G98" s="9">
        <v>67100</v>
      </c>
      <c r="H98" s="9" t="s">
        <v>120</v>
      </c>
      <c r="I98" s="9" t="s">
        <v>10</v>
      </c>
    </row>
    <row r="99" spans="1:9" s="3" customFormat="1" ht="23.1" customHeight="1" x14ac:dyDescent="0.25">
      <c r="A99" s="9" t="s">
        <v>208</v>
      </c>
      <c r="B99" s="9" t="s">
        <v>80</v>
      </c>
      <c r="C99" s="9" t="s">
        <v>79</v>
      </c>
      <c r="D99" s="9"/>
      <c r="E99" s="9">
        <v>13</v>
      </c>
      <c r="F99" s="9" t="s">
        <v>207</v>
      </c>
      <c r="G99" s="9">
        <v>13450</v>
      </c>
      <c r="H99" s="9" t="s">
        <v>203</v>
      </c>
      <c r="I99" s="9" t="s">
        <v>10</v>
      </c>
    </row>
    <row r="100" spans="1:9" s="3" customFormat="1" ht="23.1" customHeight="1" x14ac:dyDescent="0.25">
      <c r="A100" s="9" t="s">
        <v>268</v>
      </c>
      <c r="B100" s="9" t="s">
        <v>70</v>
      </c>
      <c r="C100" s="9" t="s">
        <v>69</v>
      </c>
      <c r="D100" s="9"/>
      <c r="E100" s="9">
        <v>26</v>
      </c>
      <c r="F100" s="9" t="s">
        <v>193</v>
      </c>
      <c r="G100" s="9">
        <v>26800</v>
      </c>
      <c r="H100" s="9" t="s">
        <v>192</v>
      </c>
      <c r="I100" s="9" t="s">
        <v>10</v>
      </c>
    </row>
    <row r="101" spans="1:9" s="3" customFormat="1" ht="23.1" customHeight="1" x14ac:dyDescent="0.25">
      <c r="A101" s="9" t="s">
        <v>239</v>
      </c>
      <c r="B101" s="9" t="s">
        <v>80</v>
      </c>
      <c r="C101" s="9" t="s">
        <v>79</v>
      </c>
      <c r="D101" s="9" t="s">
        <v>23</v>
      </c>
      <c r="E101" s="9">
        <v>94</v>
      </c>
      <c r="F101" s="9" t="s">
        <v>78</v>
      </c>
      <c r="G101" s="9">
        <v>94380</v>
      </c>
      <c r="H101" s="9" t="s">
        <v>42</v>
      </c>
      <c r="I101" s="9" t="s">
        <v>10</v>
      </c>
    </row>
    <row r="102" spans="1:9" s="3" customFormat="1" ht="23.1" customHeight="1" x14ac:dyDescent="0.25">
      <c r="A102" s="9" t="s">
        <v>253</v>
      </c>
      <c r="B102" s="9" t="s">
        <v>70</v>
      </c>
      <c r="C102" s="9" t="s">
        <v>69</v>
      </c>
      <c r="D102" s="9" t="s">
        <v>23</v>
      </c>
      <c r="E102" s="9">
        <v>94</v>
      </c>
      <c r="F102" s="9" t="s">
        <v>75</v>
      </c>
      <c r="G102" s="9">
        <v>94380</v>
      </c>
      <c r="H102" s="9" t="s">
        <v>42</v>
      </c>
      <c r="I102" s="9" t="s">
        <v>10</v>
      </c>
    </row>
    <row r="103" spans="1:9" s="3" customFormat="1" ht="23.1" customHeight="1" x14ac:dyDescent="0.25">
      <c r="A103" s="9" t="s">
        <v>226</v>
      </c>
      <c r="B103" s="9" t="s">
        <v>77</v>
      </c>
      <c r="C103" s="9" t="s">
        <v>76</v>
      </c>
      <c r="D103" s="9" t="s">
        <v>23</v>
      </c>
      <c r="E103" s="9">
        <v>94</v>
      </c>
      <c r="F103" s="9" t="s">
        <v>75</v>
      </c>
      <c r="G103" s="9">
        <v>94380</v>
      </c>
      <c r="H103" s="9" t="s">
        <v>42</v>
      </c>
      <c r="I103" s="9" t="s">
        <v>10</v>
      </c>
    </row>
    <row r="104" spans="1:9" s="3" customFormat="1" ht="23.1" customHeight="1" x14ac:dyDescent="0.25">
      <c r="A104" s="9" t="s">
        <v>270</v>
      </c>
      <c r="B104" s="9" t="s">
        <v>119</v>
      </c>
      <c r="C104" s="9" t="s">
        <v>118</v>
      </c>
      <c r="D104" s="9"/>
      <c r="E104" s="9">
        <v>42</v>
      </c>
      <c r="F104" s="9" t="s">
        <v>174</v>
      </c>
      <c r="G104" s="9">
        <v>42340</v>
      </c>
      <c r="H104" s="9" t="s">
        <v>172</v>
      </c>
      <c r="I104" s="9" t="s">
        <v>10</v>
      </c>
    </row>
    <row r="105" spans="1:9" s="3" customFormat="1" ht="23.1" customHeight="1" x14ac:dyDescent="0.25">
      <c r="A105" s="9" t="s">
        <v>269</v>
      </c>
      <c r="B105" s="9" t="s">
        <v>70</v>
      </c>
      <c r="C105" s="9" t="s">
        <v>69</v>
      </c>
      <c r="D105" s="9"/>
      <c r="E105" s="9">
        <v>42</v>
      </c>
      <c r="F105" s="9" t="s">
        <v>173</v>
      </c>
      <c r="G105" s="9">
        <v>42430</v>
      </c>
      <c r="H105" s="9" t="s">
        <v>172</v>
      </c>
      <c r="I105" s="9" t="s">
        <v>10</v>
      </c>
    </row>
    <row r="106" spans="1:9" s="3" customFormat="1" ht="23.1" customHeight="1" x14ac:dyDescent="0.25">
      <c r="A106" s="9" t="s">
        <v>383</v>
      </c>
      <c r="B106" s="9" t="s">
        <v>70</v>
      </c>
      <c r="C106" s="9" t="s">
        <v>69</v>
      </c>
      <c r="D106" s="9" t="s">
        <v>23</v>
      </c>
      <c r="E106" s="9">
        <v>69</v>
      </c>
      <c r="F106" s="9" t="s">
        <v>112</v>
      </c>
      <c r="G106" s="9">
        <v>69800</v>
      </c>
      <c r="H106" s="9" t="s">
        <v>110</v>
      </c>
      <c r="I106" s="9" t="s">
        <v>10</v>
      </c>
    </row>
    <row r="107" spans="1:9" x14ac:dyDescent="0.25">
      <c r="A107" s="9" t="s">
        <v>384</v>
      </c>
      <c r="B107" s="9" t="s">
        <v>77</v>
      </c>
      <c r="C107" s="9" t="s">
        <v>76</v>
      </c>
      <c r="D107" s="9"/>
      <c r="E107" s="9">
        <v>69</v>
      </c>
      <c r="F107" s="9" t="s">
        <v>111</v>
      </c>
      <c r="G107" s="9">
        <v>69800</v>
      </c>
      <c r="H107" s="9" t="s">
        <v>110</v>
      </c>
      <c r="I107" s="9" t="s">
        <v>10</v>
      </c>
    </row>
    <row r="108" spans="1:9" x14ac:dyDescent="0.25">
      <c r="A108" s="9" t="s">
        <v>190</v>
      </c>
      <c r="B108" s="9" t="s">
        <v>119</v>
      </c>
      <c r="C108" s="9" t="s">
        <v>118</v>
      </c>
      <c r="D108" s="9"/>
      <c r="E108" s="9">
        <v>30</v>
      </c>
      <c r="F108" s="9" t="s">
        <v>191</v>
      </c>
      <c r="G108" s="9">
        <v>30310</v>
      </c>
      <c r="H108" s="9" t="s">
        <v>190</v>
      </c>
      <c r="I108" s="9" t="s">
        <v>10</v>
      </c>
    </row>
    <row r="109" spans="1:9" ht="30" x14ac:dyDescent="0.25">
      <c r="A109" s="9" t="s">
        <v>236</v>
      </c>
      <c r="B109" s="9" t="s">
        <v>335</v>
      </c>
      <c r="C109" s="9" t="s">
        <v>510</v>
      </c>
      <c r="D109" s="9"/>
      <c r="E109" s="9" t="s">
        <v>233</v>
      </c>
      <c r="F109" s="9" t="s">
        <v>510</v>
      </c>
      <c r="G109" s="9" t="s">
        <v>510</v>
      </c>
      <c r="H109" s="9" t="s">
        <v>517</v>
      </c>
      <c r="I109" s="9" t="s">
        <v>13</v>
      </c>
    </row>
    <row r="110" spans="1:9" x14ac:dyDescent="0.25">
      <c r="A110" s="9" t="s">
        <v>194</v>
      </c>
      <c r="B110" s="9" t="s">
        <v>119</v>
      </c>
      <c r="C110" s="9" t="s">
        <v>118</v>
      </c>
      <c r="D110" s="9"/>
      <c r="E110" s="9">
        <v>18</v>
      </c>
      <c r="F110" s="9" t="s">
        <v>195</v>
      </c>
      <c r="G110" s="9">
        <v>18100</v>
      </c>
      <c r="H110" s="9" t="s">
        <v>194</v>
      </c>
      <c r="I110" s="9" t="s">
        <v>10</v>
      </c>
    </row>
    <row r="111" spans="1:9" x14ac:dyDescent="0.25">
      <c r="A111" s="9" t="s">
        <v>329</v>
      </c>
      <c r="B111" s="9" t="s">
        <v>331</v>
      </c>
      <c r="C111" s="9" t="s">
        <v>27</v>
      </c>
      <c r="E111" s="9" t="s">
        <v>233</v>
      </c>
      <c r="F111" t="s">
        <v>330</v>
      </c>
      <c r="G111" s="9">
        <v>8380</v>
      </c>
      <c r="H111" s="9" t="s">
        <v>315</v>
      </c>
      <c r="I111" s="9" t="s">
        <v>231</v>
      </c>
    </row>
    <row r="112" spans="1:9" x14ac:dyDescent="0.25">
      <c r="A112" s="9" t="s">
        <v>313</v>
      </c>
      <c r="B112" s="19" t="s">
        <v>316</v>
      </c>
      <c r="E112" t="s">
        <v>233</v>
      </c>
      <c r="F112" s="9" t="s">
        <v>314</v>
      </c>
      <c r="G112" s="9">
        <v>8380</v>
      </c>
      <c r="H112" s="9" t="s">
        <v>315</v>
      </c>
      <c r="I112" s="9" t="s">
        <v>231</v>
      </c>
    </row>
    <row r="113" spans="1:9" x14ac:dyDescent="0.25">
      <c r="A113" s="9"/>
      <c r="B113" s="9"/>
      <c r="I113" s="9"/>
    </row>
    <row r="121" spans="1:9" s="3" customFormat="1" ht="23.1" customHeight="1" x14ac:dyDescent="0.25">
      <c r="A121"/>
      <c r="B121"/>
      <c r="C121"/>
      <c r="D121"/>
      <c r="E121"/>
      <c r="F121"/>
      <c r="G121"/>
      <c r="H121"/>
      <c r="I121"/>
    </row>
  </sheetData>
  <autoFilter ref="A1:I112" xr:uid="{03C20F1D-328A-4993-81BF-B8EF5F579108}"/>
  <sortState xmlns:xlrd2="http://schemas.microsoft.com/office/spreadsheetml/2017/richdata2" ref="A2:I112">
    <sortCondition ref="A2:A112"/>
  </sortState>
  <hyperlinks>
    <hyperlink ref="F106" r:id="rId1" display="https://goo.gl/maps/7m8pWjBGwth1awi79" xr:uid="{278B990E-18F7-4F82-BB27-BAC60E09B40B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BASE Flux</vt:lpstr>
      <vt:lpstr>Plateformes multimodales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Rohrbach</dc:creator>
  <cp:lastModifiedBy>Aurélien BARBE</cp:lastModifiedBy>
  <dcterms:created xsi:type="dcterms:W3CDTF">2025-07-31T07:52:15Z</dcterms:created>
  <dcterms:modified xsi:type="dcterms:W3CDTF">2026-01-26T09:11:12Z</dcterms:modified>
</cp:coreProperties>
</file>